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Hipoteca" sheetId="1" r:id="rId1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<sst xmlns="http://schemas.openxmlformats.org/spreadsheetml/2006/main" count="32" uniqueCount="32">
  <si>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</si>
  <si>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</si>
  <si>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</si>
  <si>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</si>
  <si>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</si>
  <si>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</si>
  <si>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</si>
  <si>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</si>
  <si>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Interes</t>
  </si>
  <si>
    <t>Amortizacion</t>
  </si>
  <si>
    <t>Capital Pendiente</t>
  </si>
  <si>
    <t>Cuadro de amortización</t>
  </si>
  <si>
    <t>Adelanto</t>
  </si>
  <si>
    <t>En el año:</t>
  </si>
  <si>
    <t>En el mes:</t>
  </si>
  <si>
    <t>Cantidad amortizar:</t>
  </si>
  <si>
    <t>Cuotas resultantes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</si>
  <si>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</si>
  <si>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Cálculo de amortización parcial de una hipoteca, reducción en tiempo. Para otros cálculos visite www.hipotecasyeuribor.com</t>
  </si>
  <si>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</si>
  <si>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</si>
  <si>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</si>
  <si>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Interés mensual:</t>
  </si>
  <si>
    <t>Cuota:</t>
  </si>
  <si>
    <t>Numero de Cuotas:</t>
  </si>
  <si>
    <t>2. Amortización Parcial</t>
  </si>
  <si>
    <t>Resultados después:</t>
  </si>
  <si>
    <t>Se ahorra:</t>
  </si>
  <si>
    <t>Años</t>
  </si>
  <si>
    <t>y</t>
  </si>
  <si>
    <t>Meses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</si>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</sst>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&quot;€&quot;_-;\-* #,##0.00\ &quot;€&quot;_-;_-* &quot;-&quot;??\ &quot;€&quot;_-;_-@_-"/>
    <numFmt numFmtId="173" formatCode="0.0000%"/>
    <numFmt numFmtId="174" formatCode="#,##0.00\ &quot;€&quot;;[Red]\-#,##0.00\ &quot;€&quot;"/>
    <numFmt numFmtId="175" formatCode="_-* #,##0.0000\ _p_t_a_-;\-* #,##0.0000\ _p_t_a_-;_-* &quot;-&quot;????\ _p_t_a_-;_-@_-"/>
    <numFmt numFmtId="176" formatCode="#,##0\ &quot;pta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172" fontId="0" fillId="3" borderId="1" xfId="15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9" fontId="0" fillId="3" borderId="7" xfId="0" applyNumberForma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 quotePrefix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173" fontId="8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2" borderId="12" xfId="0" applyFill="1" applyBorder="1" applyAlignment="1" applyProtection="1" quotePrefix="1">
      <alignment horizontal="left"/>
      <protection locked="0"/>
    </xf>
    <xf numFmtId="0" fontId="0" fillId="2" borderId="13" xfId="0" applyFill="1" applyBorder="1" applyAlignment="1" applyProtection="1" quotePrefix="1">
      <alignment horizontal="left"/>
      <protection locked="0"/>
    </xf>
    <xf numFmtId="0" fontId="0" fillId="2" borderId="14" xfId="0" applyFill="1" applyBorder="1" applyAlignment="1" applyProtection="1" quotePrefix="1">
      <alignment horizontal="left"/>
      <protection locked="0"/>
    </xf>
    <xf numFmtId="0" fontId="0" fillId="3" borderId="1" xfId="0" applyFill="1" applyBorder="1" applyAlignment="1" applyProtection="1" quotePrefix="1">
      <alignment horizontal="right"/>
      <protection locked="0"/>
    </xf>
    <xf numFmtId="0" fontId="0" fillId="3" borderId="2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7" xfId="0" applyFill="1" applyBorder="1" applyAlignment="1" applyProtection="1" quotePrefix="1">
      <alignment horizontal="right"/>
      <protection locked="0"/>
    </xf>
    <xf numFmtId="0" fontId="0" fillId="3" borderId="8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4"/>
  <sheetViews>
    <sheetView showGridLines="0" tabSelected="1" workbookViewId="0" topLeftCell="A2">
      <selection activeCell="D1" sqref="D1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 t="s">
        <v>17</v>
      </c>
    </row>
    <row r="2" ht="15">
      <c r="B2" s="24" t="s">
        <v>18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39000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0.04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0.0033333333333333335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288.4782909876097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180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6000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5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150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2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6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39000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288.4782909876097</v>
      </c>
      <c r="E28" s="21">
        <f aca="true" t="shared" si="2" ref="E28:E91">IF(C28&lt;&gt;" ",G27*$E$11," ")</f>
        <v>130</v>
      </c>
      <c r="F28" s="21">
        <f aca="true" t="shared" si="3" ref="F28:F41">IF(C28&lt;&gt;" ",D28-E28+H28," ")</f>
        <v>158.47829098760968</v>
      </c>
      <c r="G28" s="22">
        <f>IF(C28&lt;&gt;" ",G27-F28," ")</f>
        <v>38841.52170901239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288.4782909876097</v>
      </c>
      <c r="E29" s="21">
        <f t="shared" si="2"/>
        <v>129.4717390300413</v>
      </c>
      <c r="F29" s="21">
        <f t="shared" si="3"/>
        <v>159.00655195756838</v>
      </c>
      <c r="G29" s="22">
        <f aca="true" t="shared" si="6" ref="G29:G92">IF(C29&lt;&gt;" ",G28-F29," ")</f>
        <v>38682.515157054826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288.4782909876097</v>
      </c>
      <c r="E30" s="21">
        <f t="shared" si="2"/>
        <v>128.94171719018277</v>
      </c>
      <c r="F30" s="21">
        <f t="shared" si="3"/>
        <v>159.5365737974269</v>
      </c>
      <c r="G30" s="22">
        <f t="shared" si="6"/>
        <v>38522.9785832574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288.4782909876097</v>
      </c>
      <c r="E31" s="21">
        <f t="shared" si="2"/>
        <v>128.409928610858</v>
      </c>
      <c r="F31" s="21">
        <f t="shared" si="3"/>
        <v>160.06836237675168</v>
      </c>
      <c r="G31" s="22">
        <f t="shared" si="6"/>
        <v>38362.91022088064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288.4782909876097</v>
      </c>
      <c r="E32" s="21">
        <f t="shared" si="2"/>
        <v>127.87636740293549</v>
      </c>
      <c r="F32" s="21">
        <f t="shared" si="3"/>
        <v>160.60192358467418</v>
      </c>
      <c r="G32" s="22">
        <f t="shared" si="6"/>
        <v>38202.30829729597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288.4782909876097</v>
      </c>
      <c r="E33" s="21">
        <f t="shared" si="2"/>
        <v>127.34102765765323</v>
      </c>
      <c r="F33" s="21">
        <f t="shared" si="3"/>
        <v>161.13726332995645</v>
      </c>
      <c r="G33" s="22">
        <f t="shared" si="6"/>
        <v>38041.17103396601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288.4782909876097</v>
      </c>
      <c r="E34" s="21">
        <f t="shared" si="2"/>
        <v>126.80390344655339</v>
      </c>
      <c r="F34" s="21">
        <f t="shared" si="3"/>
        <v>161.6743875410563</v>
      </c>
      <c r="G34" s="22">
        <f t="shared" si="6"/>
        <v>37879.49664642496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288.4782909876097</v>
      </c>
      <c r="E35" s="21">
        <f t="shared" si="2"/>
        <v>126.26498882141654</v>
      </c>
      <c r="F35" s="21">
        <f t="shared" si="3"/>
        <v>162.21330216619316</v>
      </c>
      <c r="G35" s="22">
        <f t="shared" si="6"/>
        <v>37717.283344258765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288.4782909876097</v>
      </c>
      <c r="E36" s="21">
        <f t="shared" si="2"/>
        <v>125.72427781419589</v>
      </c>
      <c r="F36" s="21">
        <f t="shared" si="3"/>
        <v>162.7540131734138</v>
      </c>
      <c r="G36" s="22">
        <f t="shared" si="6"/>
        <v>37554.52933108535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288.4782909876097</v>
      </c>
      <c r="E37" s="21">
        <f t="shared" si="2"/>
        <v>125.18176443695118</v>
      </c>
      <c r="F37" s="21">
        <f t="shared" si="3"/>
        <v>163.29652655065848</v>
      </c>
      <c r="G37" s="22">
        <f t="shared" si="6"/>
        <v>37391.232804534695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288.4782909876097</v>
      </c>
      <c r="E38" s="21">
        <f t="shared" si="2"/>
        <v>124.63744268178232</v>
      </c>
      <c r="F38" s="21">
        <f t="shared" si="3"/>
        <v>163.84084830582736</v>
      </c>
      <c r="G38" s="22">
        <f t="shared" si="6"/>
        <v>37227.391956228865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288.4782909876097</v>
      </c>
      <c r="E39" s="21">
        <f t="shared" si="2"/>
        <v>124.09130652076288</v>
      </c>
      <c r="F39" s="21">
        <f t="shared" si="3"/>
        <v>164.3869844668468</v>
      </c>
      <c r="G39" s="22">
        <f t="shared" si="6"/>
        <v>37063.00497176202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288.4782909876097</v>
      </c>
      <c r="E40" s="21">
        <f t="shared" si="2"/>
        <v>123.54334990587341</v>
      </c>
      <c r="F40" s="21">
        <f t="shared" si="3"/>
        <v>164.93494108173627</v>
      </c>
      <c r="G40" s="22">
        <f t="shared" si="6"/>
        <v>36898.07003068028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288.4782909876097</v>
      </c>
      <c r="E41" s="21">
        <f t="shared" si="2"/>
        <v>122.99356676893429</v>
      </c>
      <c r="F41" s="21">
        <f t="shared" si="3"/>
        <v>165.4847242186754</v>
      </c>
      <c r="G41" s="22">
        <f t="shared" si="6"/>
        <v>36732.58530646161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288.4782909876097</v>
      </c>
      <c r="E42" s="21">
        <f t="shared" si="2"/>
        <v>122.4419510215387</v>
      </c>
      <c r="F42" s="21">
        <f>IF(C42&lt;&gt;" ",D42-E42+H42," ")</f>
        <v>166.03633996607098</v>
      </c>
      <c r="G42" s="22">
        <f t="shared" si="6"/>
        <v>36566.54896649554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288.4782909876097</v>
      </c>
      <c r="E43" s="21">
        <f t="shared" si="2"/>
        <v>121.88849655498514</v>
      </c>
      <c r="F43" s="21">
        <f aca="true" t="shared" si="7" ref="F43:F106">IF(C43&lt;&gt;" ",D43-E43+H43," ")</f>
        <v>166.58979443262456</v>
      </c>
      <c r="G43" s="22">
        <f t="shared" si="6"/>
        <v>36399.95917206291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288.4782909876097</v>
      </c>
      <c r="E44" s="21">
        <f t="shared" si="2"/>
        <v>121.33319724020971</v>
      </c>
      <c r="F44" s="21">
        <f t="shared" si="7"/>
        <v>167.14509374739998</v>
      </c>
      <c r="G44" s="22">
        <f t="shared" si="6"/>
        <v>36232.81407831551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288.4782909876097</v>
      </c>
      <c r="E45" s="21">
        <f t="shared" si="2"/>
        <v>120.77604692771837</v>
      </c>
      <c r="F45" s="21">
        <f t="shared" si="7"/>
        <v>167.7022440598913</v>
      </c>
      <c r="G45" s="22">
        <f t="shared" si="6"/>
        <v>36065.11183425562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288.4782909876097</v>
      </c>
      <c r="E46" s="21">
        <f t="shared" si="2"/>
        <v>120.21703944751874</v>
      </c>
      <c r="F46" s="21">
        <f t="shared" si="7"/>
        <v>168.26125154009094</v>
      </c>
      <c r="G46" s="22">
        <f t="shared" si="6"/>
        <v>35896.85058271553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288.4782909876097</v>
      </c>
      <c r="E47" s="21">
        <f t="shared" si="2"/>
        <v>119.65616860905178</v>
      </c>
      <c r="F47" s="21">
        <f t="shared" si="7"/>
        <v>168.8221223785579</v>
      </c>
      <c r="G47" s="22">
        <f t="shared" si="6"/>
        <v>35728.02846033697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288.4782909876097</v>
      </c>
      <c r="E48" s="21">
        <f t="shared" si="2"/>
        <v>119.09342820112325</v>
      </c>
      <c r="F48" s="21">
        <f t="shared" si="7"/>
        <v>169.38486278648645</v>
      </c>
      <c r="G48" s="22">
        <f t="shared" si="6"/>
        <v>35558.64359755049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288.4782909876097</v>
      </c>
      <c r="E49" s="21">
        <f t="shared" si="2"/>
        <v>118.52881199183496</v>
      </c>
      <c r="F49" s="21">
        <f t="shared" si="7"/>
        <v>169.9494789957747</v>
      </c>
      <c r="G49" s="22">
        <f t="shared" si="6"/>
        <v>35388.69411855471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288.4782909876097</v>
      </c>
      <c r="E50" s="21">
        <f t="shared" si="2"/>
        <v>117.96231372851571</v>
      </c>
      <c r="F50" s="21">
        <f t="shared" si="7"/>
        <v>170.51597725909397</v>
      </c>
      <c r="G50" s="22">
        <f t="shared" si="6"/>
        <v>35218.17814129562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288.4782909876097</v>
      </c>
      <c r="E51" s="21">
        <f t="shared" si="2"/>
        <v>117.39392713765207</v>
      </c>
      <c r="F51" s="21">
        <f t="shared" si="7"/>
        <v>171.0843638499576</v>
      </c>
      <c r="G51" s="22">
        <f t="shared" si="6"/>
        <v>35047.09377744566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288.4782909876097</v>
      </c>
      <c r="E52" s="21">
        <f t="shared" si="2"/>
        <v>116.82364592481888</v>
      </c>
      <c r="F52" s="21">
        <f t="shared" si="7"/>
        <v>171.6546450627908</v>
      </c>
      <c r="G52" s="22">
        <f t="shared" si="6"/>
        <v>34875.43913238287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288.4782909876097</v>
      </c>
      <c r="E53" s="21">
        <f t="shared" si="2"/>
        <v>116.25146377460956</v>
      </c>
      <c r="F53" s="21">
        <f t="shared" si="7"/>
        <v>172.22682721300012</v>
      </c>
      <c r="G53" s="22">
        <f t="shared" si="6"/>
        <v>34703.212305169865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288.4782909876097</v>
      </c>
      <c r="E54" s="21">
        <f t="shared" si="2"/>
        <v>115.67737435056623</v>
      </c>
      <c r="F54" s="21">
        <f t="shared" si="7"/>
        <v>172.80091663704346</v>
      </c>
      <c r="G54" s="22">
        <f t="shared" si="6"/>
        <v>34530.41138853282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288.4782909876097</v>
      </c>
      <c r="E55" s="21">
        <f t="shared" si="2"/>
        <v>115.1013712951094</v>
      </c>
      <c r="F55" s="21">
        <f t="shared" si="7"/>
        <v>173.37691969250028</v>
      </c>
      <c r="G55" s="22">
        <f t="shared" si="6"/>
        <v>34357.03446884032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288.4782909876097</v>
      </c>
      <c r="E56" s="21">
        <f t="shared" si="2"/>
        <v>114.52344822946775</v>
      </c>
      <c r="F56" s="21">
        <f t="shared" si="7"/>
        <v>173.95484275814192</v>
      </c>
      <c r="G56" s="22">
        <f t="shared" si="6"/>
        <v>34183.07962608218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288.4782909876097</v>
      </c>
      <c r="E57" s="21">
        <f t="shared" si="2"/>
        <v>113.94359875360728</v>
      </c>
      <c r="F57" s="21">
        <f t="shared" si="7"/>
        <v>174.53469223400242</v>
      </c>
      <c r="G57" s="22">
        <f t="shared" si="6"/>
        <v>34008.54493384818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288.4782909876097</v>
      </c>
      <c r="E58" s="21">
        <f t="shared" si="2"/>
        <v>113.3618164461606</v>
      </c>
      <c r="F58" s="21">
        <f t="shared" si="7"/>
        <v>175.11647454144907</v>
      </c>
      <c r="G58" s="22">
        <f t="shared" si="6"/>
        <v>33833.42845930673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288.4782909876097</v>
      </c>
      <c r="E59" s="21">
        <f t="shared" si="2"/>
        <v>112.77809486435577</v>
      </c>
      <c r="F59" s="21">
        <f t="shared" si="7"/>
        <v>175.70019612325393</v>
      </c>
      <c r="G59" s="22">
        <f t="shared" si="6"/>
        <v>33657.728263183475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288.4782909876097</v>
      </c>
      <c r="E60" s="21">
        <f t="shared" si="2"/>
        <v>112.19242754394493</v>
      </c>
      <c r="F60" s="21">
        <f t="shared" si="7"/>
        <v>176.28586344366477</v>
      </c>
      <c r="G60" s="22">
        <f t="shared" si="6"/>
        <v>33481.44239973981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288.4782909876097</v>
      </c>
      <c r="E61" s="21">
        <f t="shared" si="2"/>
        <v>111.60480799913272</v>
      </c>
      <c r="F61" s="21">
        <f t="shared" si="7"/>
        <v>176.87348298847695</v>
      </c>
      <c r="G61" s="22">
        <f t="shared" si="6"/>
        <v>33304.568916751334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288.4782909876097</v>
      </c>
      <c r="E62" s="21">
        <f t="shared" si="2"/>
        <v>111.01522972250446</v>
      </c>
      <c r="F62" s="21">
        <f t="shared" si="7"/>
        <v>177.46306126510524</v>
      </c>
      <c r="G62" s="22">
        <f t="shared" si="6"/>
        <v>33127.10585548623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288.4782909876097</v>
      </c>
      <c r="E63" s="21">
        <f t="shared" si="2"/>
        <v>110.42368618495411</v>
      </c>
      <c r="F63" s="21">
        <f t="shared" si="7"/>
        <v>178.05460480265558</v>
      </c>
      <c r="G63" s="22">
        <f t="shared" si="6"/>
        <v>32949.05125068357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288.4782909876097</v>
      </c>
      <c r="E64" s="21">
        <f t="shared" si="2"/>
        <v>109.83017083561192</v>
      </c>
      <c r="F64" s="21">
        <f t="shared" si="7"/>
        <v>178.64812015199777</v>
      </c>
      <c r="G64" s="22">
        <f t="shared" si="6"/>
        <v>32770.40313053157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288.4782909876097</v>
      </c>
      <c r="E65" s="21">
        <f t="shared" si="2"/>
        <v>109.23467710177192</v>
      </c>
      <c r="F65" s="21">
        <f t="shared" si="7"/>
        <v>179.24361388583776</v>
      </c>
      <c r="G65" s="22">
        <f t="shared" si="6"/>
        <v>32591.159516645734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288.4782909876097</v>
      </c>
      <c r="E66" s="21">
        <f t="shared" si="2"/>
        <v>108.63719838881912</v>
      </c>
      <c r="F66" s="21">
        <f t="shared" si="7"/>
        <v>179.84109259879057</v>
      </c>
      <c r="G66" s="22">
        <f t="shared" si="6"/>
        <v>32411.31842404694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288.4782909876097</v>
      </c>
      <c r="E67" s="21">
        <f t="shared" si="2"/>
        <v>108.03772808015648</v>
      </c>
      <c r="F67" s="21">
        <f t="shared" si="7"/>
        <v>180.4405629074532</v>
      </c>
      <c r="G67" s="22">
        <f t="shared" si="6"/>
        <v>32230.87786113949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288.4782909876097</v>
      </c>
      <c r="E68" s="21">
        <f t="shared" si="2"/>
        <v>107.43625953713163</v>
      </c>
      <c r="F68" s="21">
        <f t="shared" si="7"/>
        <v>181.04203145047805</v>
      </c>
      <c r="G68" s="22">
        <f t="shared" si="6"/>
        <v>32049.83582968901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288.4782909876097</v>
      </c>
      <c r="E69" s="21">
        <f t="shared" si="2"/>
        <v>106.83278609896338</v>
      </c>
      <c r="F69" s="21">
        <f t="shared" si="7"/>
        <v>181.64550488864631</v>
      </c>
      <c r="G69" s="22">
        <f t="shared" si="6"/>
        <v>31868.190324800365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288.4782909876097</v>
      </c>
      <c r="E70" s="21">
        <f t="shared" si="2"/>
        <v>106.22730108266789</v>
      </c>
      <c r="F70" s="21">
        <f t="shared" si="7"/>
        <v>182.25098990494178</v>
      </c>
      <c r="G70" s="22">
        <f t="shared" si="6"/>
        <v>31685.939334895425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288.4782909876097</v>
      </c>
      <c r="E71" s="21">
        <f t="shared" si="2"/>
        <v>105.61979778298476</v>
      </c>
      <c r="F71" s="21">
        <f t="shared" si="7"/>
        <v>182.85849320462492</v>
      </c>
      <c r="G71" s="22">
        <f t="shared" si="6"/>
        <v>31503.0808416908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288.4782909876097</v>
      </c>
      <c r="E72" s="21">
        <f t="shared" si="2"/>
        <v>105.01026947230268</v>
      </c>
      <c r="F72" s="21">
        <f t="shared" si="7"/>
        <v>183.468021515307</v>
      </c>
      <c r="G72" s="22">
        <f t="shared" si="6"/>
        <v>31319.612820175495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288.4782909876097</v>
      </c>
      <c r="E73" s="21">
        <f t="shared" si="2"/>
        <v>104.39870940058499</v>
      </c>
      <c r="F73" s="21">
        <f t="shared" si="7"/>
        <v>184.07958158702468</v>
      </c>
      <c r="G73" s="22">
        <f t="shared" si="6"/>
        <v>31135.53323858847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288.4782909876097</v>
      </c>
      <c r="E74" s="21">
        <f t="shared" si="2"/>
        <v>103.7851107952949</v>
      </c>
      <c r="F74" s="21">
        <f t="shared" si="7"/>
        <v>184.6931801923148</v>
      </c>
      <c r="G74" s="22">
        <f t="shared" si="6"/>
        <v>30950.840058396152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288.4782909876097</v>
      </c>
      <c r="E75" s="21">
        <f t="shared" si="2"/>
        <v>103.16946686132052</v>
      </c>
      <c r="F75" s="21">
        <f t="shared" si="7"/>
        <v>185.30882412628915</v>
      </c>
      <c r="G75" s="22">
        <f t="shared" si="6"/>
        <v>30765.531234269863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288.4782909876097</v>
      </c>
      <c r="E76" s="21">
        <f t="shared" si="2"/>
        <v>102.55177078089955</v>
      </c>
      <c r="F76" s="21">
        <f t="shared" si="7"/>
        <v>6185.92652020671</v>
      </c>
      <c r="G76" s="22">
        <f t="shared" si="6"/>
        <v>24579.604714063153</v>
      </c>
      <c r="H76" s="21">
        <f t="shared" si="4"/>
        <v>6000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288.4782909876097</v>
      </c>
      <c r="E77" s="21">
        <f t="shared" si="2"/>
        <v>81.93201571354385</v>
      </c>
      <c r="F77" s="21">
        <f t="shared" si="7"/>
        <v>206.54627527406583</v>
      </c>
      <c r="G77" s="22">
        <f t="shared" si="6"/>
        <v>24373.05843878909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288.4782909876097</v>
      </c>
      <c r="E78" s="21">
        <f t="shared" si="2"/>
        <v>81.24352812929696</v>
      </c>
      <c r="F78" s="21">
        <f t="shared" si="7"/>
        <v>207.2347628583127</v>
      </c>
      <c r="G78" s="22">
        <f t="shared" si="6"/>
        <v>24165.823675930777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288.4782909876097</v>
      </c>
      <c r="E79" s="21">
        <f t="shared" si="2"/>
        <v>80.55274558643593</v>
      </c>
      <c r="F79" s="21">
        <f t="shared" si="7"/>
        <v>207.92554540117374</v>
      </c>
      <c r="G79" s="22">
        <f t="shared" si="6"/>
        <v>23957.898130529604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288.4782909876097</v>
      </c>
      <c r="E80" s="21">
        <f t="shared" si="2"/>
        <v>79.85966043509869</v>
      </c>
      <c r="F80" s="21">
        <f t="shared" si="7"/>
        <v>208.61863055251098</v>
      </c>
      <c r="G80" s="22">
        <f t="shared" si="6"/>
        <v>23749.279499977092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288.4782909876097</v>
      </c>
      <c r="E81" s="21">
        <f t="shared" si="2"/>
        <v>79.16426499992365</v>
      </c>
      <c r="F81" s="21">
        <f t="shared" si="7"/>
        <v>209.31402598768602</v>
      </c>
      <c r="G81" s="22">
        <f t="shared" si="6"/>
        <v>23539.965473989407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288.4782909876097</v>
      </c>
      <c r="E82" s="21">
        <f t="shared" si="2"/>
        <v>78.4665515799647</v>
      </c>
      <c r="F82" s="21">
        <f t="shared" si="7"/>
        <v>210.011739407645</v>
      </c>
      <c r="G82" s="22">
        <f t="shared" si="6"/>
        <v>23329.953734581763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288.4782909876097</v>
      </c>
      <c r="E83" s="21">
        <f t="shared" si="2"/>
        <v>77.76651244860588</v>
      </c>
      <c r="F83" s="21">
        <f t="shared" si="7"/>
        <v>210.7117785390038</v>
      </c>
      <c r="G83" s="22">
        <f t="shared" si="6"/>
        <v>23119.24195604276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288.4782909876097</v>
      </c>
      <c r="E84" s="21">
        <f t="shared" si="2"/>
        <v>77.06413985347587</v>
      </c>
      <c r="F84" s="21">
        <f t="shared" si="7"/>
        <v>211.41415113413382</v>
      </c>
      <c r="G84" s="22">
        <f t="shared" si="6"/>
        <v>22907.827804908626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288.4782909876097</v>
      </c>
      <c r="E85" s="21">
        <f t="shared" si="2"/>
        <v>76.3594260163621</v>
      </c>
      <c r="F85" s="21">
        <f t="shared" si="7"/>
        <v>212.1188649712476</v>
      </c>
      <c r="G85" s="22">
        <f t="shared" si="6"/>
        <v>22695.70893993738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288.4782909876097</v>
      </c>
      <c r="E86" s="21">
        <f t="shared" si="2"/>
        <v>75.65236313312461</v>
      </c>
      <c r="F86" s="21">
        <f t="shared" si="7"/>
        <v>212.8259278544851</v>
      </c>
      <c r="G86" s="22">
        <f t="shared" si="6"/>
        <v>22482.883012082893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288.4782909876097</v>
      </c>
      <c r="E87" s="21">
        <f t="shared" si="2"/>
        <v>74.94294337360965</v>
      </c>
      <c r="F87" s="21">
        <f t="shared" si="7"/>
        <v>213.53534761400005</v>
      </c>
      <c r="G87" s="22">
        <f t="shared" si="6"/>
        <v>22269.347664468893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288.4782909876097</v>
      </c>
      <c r="E88" s="21">
        <f t="shared" si="2"/>
        <v>74.23115888156298</v>
      </c>
      <c r="F88" s="21">
        <f t="shared" si="7"/>
        <v>214.2471321060467</v>
      </c>
      <c r="G88" s="22">
        <f t="shared" si="6"/>
        <v>22055.100532362845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288.4782909876097</v>
      </c>
      <c r="E89" s="21">
        <f t="shared" si="2"/>
        <v>73.51700177454282</v>
      </c>
      <c r="F89" s="21">
        <f t="shared" si="7"/>
        <v>214.96128921306686</v>
      </c>
      <c r="G89" s="22">
        <f t="shared" si="6"/>
        <v>21840.139243149777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288.4782909876097</v>
      </c>
      <c r="E90" s="21">
        <f t="shared" si="2"/>
        <v>72.8004641438326</v>
      </c>
      <c r="F90" s="21">
        <f t="shared" si="7"/>
        <v>215.6778268437771</v>
      </c>
      <c r="G90" s="22">
        <f t="shared" si="6"/>
        <v>21624.461416306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288.4782909876097</v>
      </c>
      <c r="E91" s="21">
        <f t="shared" si="2"/>
        <v>72.08153805435333</v>
      </c>
      <c r="F91" s="21">
        <f t="shared" si="7"/>
        <v>216.39675293325635</v>
      </c>
      <c r="G91" s="22">
        <f t="shared" si="6"/>
        <v>21408.064663372745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288.4782909876097</v>
      </c>
      <c r="E92" s="21">
        <f aca="true" t="shared" si="10" ref="E92:E155">IF(C92&lt;&gt;" ",G91*$E$11," ")</f>
        <v>71.36021554457582</v>
      </c>
      <c r="F92" s="21">
        <f t="shared" si="7"/>
        <v>217.11807544303386</v>
      </c>
      <c r="G92" s="22">
        <f t="shared" si="6"/>
        <v>21190.94658792971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288.4782909876097</v>
      </c>
      <c r="E93" s="21">
        <f t="shared" si="10"/>
        <v>70.63648862643237</v>
      </c>
      <c r="F93" s="21">
        <f t="shared" si="7"/>
        <v>217.84180236117732</v>
      </c>
      <c r="G93" s="22">
        <f aca="true" t="shared" si="13" ref="G93:G156">IF(C93&lt;&gt;" ",G92-F93," ")</f>
        <v>20973.104785568532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288.4782909876097</v>
      </c>
      <c r="E94" s="21">
        <f t="shared" si="10"/>
        <v>69.91034928522845</v>
      </c>
      <c r="F94" s="21">
        <f t="shared" si="7"/>
        <v>218.56794170238123</v>
      </c>
      <c r="G94" s="22">
        <f t="shared" si="13"/>
        <v>20754.53684386615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288.4782909876097</v>
      </c>
      <c r="E95" s="21">
        <f t="shared" si="10"/>
        <v>69.18178947955384</v>
      </c>
      <c r="F95" s="21">
        <f t="shared" si="7"/>
        <v>219.29650150805583</v>
      </c>
      <c r="G95" s="22">
        <f t="shared" si="13"/>
        <v>20535.240342358094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288.4782909876097</v>
      </c>
      <c r="E96" s="21">
        <f t="shared" si="10"/>
        <v>68.45080114119365</v>
      </c>
      <c r="F96" s="21">
        <f t="shared" si="7"/>
        <v>220.02748984641602</v>
      </c>
      <c r="G96" s="22">
        <f t="shared" si="13"/>
        <v>20315.21285251168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288.4782909876097</v>
      </c>
      <c r="E97" s="21">
        <f t="shared" si="10"/>
        <v>67.71737617503894</v>
      </c>
      <c r="F97" s="21">
        <f t="shared" si="7"/>
        <v>220.76091481257075</v>
      </c>
      <c r="G97" s="22">
        <f t="shared" si="13"/>
        <v>20094.45193769911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288.4782909876097</v>
      </c>
      <c r="E98" s="21">
        <f t="shared" si="10"/>
        <v>66.98150645899703</v>
      </c>
      <c r="F98" s="21">
        <f t="shared" si="7"/>
        <v>221.49678452861264</v>
      </c>
      <c r="G98" s="22">
        <f t="shared" si="13"/>
        <v>19872.955153170496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288.4782909876097</v>
      </c>
      <c r="E99" s="21">
        <f t="shared" si="10"/>
        <v>66.24318384390166</v>
      </c>
      <c r="F99" s="21">
        <f t="shared" si="7"/>
        <v>222.23510714370803</v>
      </c>
      <c r="G99" s="22">
        <f t="shared" si="13"/>
        <v>19650.72004602679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288.4782909876097</v>
      </c>
      <c r="E100" s="21">
        <f t="shared" si="10"/>
        <v>65.50240015342263</v>
      </c>
      <c r="F100" s="21">
        <f t="shared" si="7"/>
        <v>222.97589083418706</v>
      </c>
      <c r="G100" s="22">
        <f t="shared" si="13"/>
        <v>19427.744155192602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288.4782909876097</v>
      </c>
      <c r="E101" s="21">
        <f t="shared" si="10"/>
        <v>64.75914718397534</v>
      </c>
      <c r="F101" s="21">
        <f t="shared" si="7"/>
        <v>223.71914380363432</v>
      </c>
      <c r="G101" s="22">
        <f t="shared" si="13"/>
        <v>19204.025011388967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288.4782909876097</v>
      </c>
      <c r="E102" s="21">
        <f t="shared" si="10"/>
        <v>64.01341670462989</v>
      </c>
      <c r="F102" s="21">
        <f t="shared" si="7"/>
        <v>224.4648742829798</v>
      </c>
      <c r="G102" s="22">
        <f t="shared" si="13"/>
        <v>18979.560137105986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288.4782909876097</v>
      </c>
      <c r="E103" s="21">
        <f t="shared" si="10"/>
        <v>63.26520045701996</v>
      </c>
      <c r="F103" s="21">
        <f t="shared" si="7"/>
        <v>225.21309053058974</v>
      </c>
      <c r="G103" s="22">
        <f t="shared" si="13"/>
        <v>18754.347046575396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288.4782909876097</v>
      </c>
      <c r="E104" s="21">
        <f t="shared" si="10"/>
        <v>62.51449015525132</v>
      </c>
      <c r="F104" s="21">
        <f t="shared" si="7"/>
        <v>225.96380083235834</v>
      </c>
      <c r="G104" s="22">
        <f t="shared" si="13"/>
        <v>18528.383245743036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288.4782909876097</v>
      </c>
      <c r="E105" s="21">
        <f t="shared" si="10"/>
        <v>61.761277485810126</v>
      </c>
      <c r="F105" s="21">
        <f t="shared" si="7"/>
        <v>226.71701350179956</v>
      </c>
      <c r="G105" s="22">
        <f t="shared" si="13"/>
        <v>18301.666232241238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288.4782909876097</v>
      </c>
      <c r="E106" s="21">
        <f t="shared" si="10"/>
        <v>61.00555410747079</v>
      </c>
      <c r="F106" s="21">
        <f t="shared" si="7"/>
        <v>227.47273688013888</v>
      </c>
      <c r="G106" s="22">
        <f t="shared" si="13"/>
        <v>18074.193495361098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288.4782909876097</v>
      </c>
      <c r="E107" s="21">
        <f t="shared" si="10"/>
        <v>60.24731165120367</v>
      </c>
      <c r="F107" s="21">
        <f aca="true" t="shared" si="14" ref="F107:F170">IF(C107&lt;&gt;" ",D107-E107+H107," ")</f>
        <v>228.23097933640602</v>
      </c>
      <c r="G107" s="22">
        <f t="shared" si="13"/>
        <v>17845.96251602469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288.4782909876097</v>
      </c>
      <c r="E108" s="21">
        <f t="shared" si="10"/>
        <v>59.48654172008231</v>
      </c>
      <c r="F108" s="21">
        <f t="shared" si="14"/>
        <v>228.99174926752738</v>
      </c>
      <c r="G108" s="22">
        <f t="shared" si="13"/>
        <v>17616.970766757164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288.4782909876097</v>
      </c>
      <c r="E109" s="21">
        <f t="shared" si="10"/>
        <v>58.72323588919055</v>
      </c>
      <c r="F109" s="21">
        <f t="shared" si="14"/>
        <v>229.75505509841912</v>
      </c>
      <c r="G109" s="22">
        <f t="shared" si="13"/>
        <v>17387.215711658744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288.4782909876097</v>
      </c>
      <c r="E110" s="21">
        <f t="shared" si="10"/>
        <v>57.95738570552915</v>
      </c>
      <c r="F110" s="21">
        <f t="shared" si="14"/>
        <v>230.52090528208055</v>
      </c>
      <c r="G110" s="22">
        <f t="shared" si="13"/>
        <v>17156.694806376665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288.4782909876097</v>
      </c>
      <c r="E111" s="21">
        <f t="shared" si="10"/>
        <v>57.18898268792222</v>
      </c>
      <c r="F111" s="21">
        <f t="shared" si="14"/>
        <v>231.28930829968746</v>
      </c>
      <c r="G111" s="22">
        <f t="shared" si="13"/>
        <v>16925.405498076976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288.4782909876097</v>
      </c>
      <c r="E112" s="21">
        <f t="shared" si="10"/>
        <v>56.41801832692326</v>
      </c>
      <c r="F112" s="21">
        <f t="shared" si="14"/>
        <v>232.06027266068642</v>
      </c>
      <c r="G112" s="22">
        <f t="shared" si="13"/>
        <v>16693.34522541629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288.4782909876097</v>
      </c>
      <c r="E113" s="21">
        <f t="shared" si="10"/>
        <v>55.64448408472097</v>
      </c>
      <c r="F113" s="21">
        <f t="shared" si="14"/>
        <v>232.8338069028887</v>
      </c>
      <c r="G113" s="22">
        <f t="shared" si="13"/>
        <v>16460.5114185134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288.4782909876097</v>
      </c>
      <c r="E114" s="21">
        <f t="shared" si="10"/>
        <v>54.868371395044676</v>
      </c>
      <c r="F114" s="21">
        <f t="shared" si="14"/>
        <v>233.609919592565</v>
      </c>
      <c r="G114" s="22">
        <f t="shared" si="13"/>
        <v>16226.901498920835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288.4782909876097</v>
      </c>
      <c r="E115" s="21">
        <f t="shared" si="10"/>
        <v>54.08967166306945</v>
      </c>
      <c r="F115" s="21">
        <f t="shared" si="14"/>
        <v>234.38861932454023</v>
      </c>
      <c r="G115" s="22">
        <f t="shared" si="13"/>
        <v>15992.512879596296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288.4782909876097</v>
      </c>
      <c r="E116" s="21">
        <f t="shared" si="10"/>
        <v>53.30837626532099</v>
      </c>
      <c r="F116" s="21">
        <f t="shared" si="14"/>
        <v>235.1699147222887</v>
      </c>
      <c r="G116" s="22">
        <f t="shared" si="13"/>
        <v>15757.342964874008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288.4782909876097</v>
      </c>
      <c r="E117" s="21">
        <f t="shared" si="10"/>
        <v>52.52447654958003</v>
      </c>
      <c r="F117" s="21">
        <f t="shared" si="14"/>
        <v>235.95381443802967</v>
      </c>
      <c r="G117" s="22">
        <f t="shared" si="13"/>
        <v>15521.389150435978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288.4782909876097</v>
      </c>
      <c r="E118" s="21">
        <f t="shared" si="10"/>
        <v>51.7379638347866</v>
      </c>
      <c r="F118" s="21">
        <f t="shared" si="14"/>
        <v>236.74032715282308</v>
      </c>
      <c r="G118" s="22">
        <f t="shared" si="13"/>
        <v>15284.648823283154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288.4782909876097</v>
      </c>
      <c r="E119" s="21">
        <f t="shared" si="10"/>
        <v>50.94882941094385</v>
      </c>
      <c r="F119" s="21">
        <f t="shared" si="14"/>
        <v>237.52946157666582</v>
      </c>
      <c r="G119" s="22">
        <f t="shared" si="13"/>
        <v>15047.11936170649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288.4782909876097</v>
      </c>
      <c r="E120" s="21">
        <f t="shared" si="10"/>
        <v>50.15706453902163</v>
      </c>
      <c r="F120" s="21">
        <f t="shared" si="14"/>
        <v>238.32122644858805</v>
      </c>
      <c r="G120" s="22">
        <f t="shared" si="13"/>
        <v>14808.7981352579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288.4782909876097</v>
      </c>
      <c r="E121" s="21">
        <f t="shared" si="10"/>
        <v>49.36266045085967</v>
      </c>
      <c r="F121" s="21">
        <f t="shared" si="14"/>
        <v>239.11563053675002</v>
      </c>
      <c r="G121" s="22">
        <f t="shared" si="13"/>
        <v>14569.682504721151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288.4782909876097</v>
      </c>
      <c r="E122" s="21">
        <f t="shared" si="10"/>
        <v>48.56560834907051</v>
      </c>
      <c r="F122" s="21">
        <f t="shared" si="14"/>
        <v>239.91268263853917</v>
      </c>
      <c r="G122" s="22">
        <f t="shared" si="13"/>
        <v>14329.769822082611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288.4782909876097</v>
      </c>
      <c r="E123" s="21">
        <f t="shared" si="10"/>
        <v>47.76589940694204</v>
      </c>
      <c r="F123" s="21">
        <f t="shared" si="14"/>
        <v>240.71239158066766</v>
      </c>
      <c r="G123" s="22">
        <f t="shared" si="13"/>
        <v>14089.057430501944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288.4782909876097</v>
      </c>
      <c r="E124" s="21">
        <f t="shared" si="10"/>
        <v>46.963524768339816</v>
      </c>
      <c r="F124" s="21">
        <f t="shared" si="14"/>
        <v>241.51476621926986</v>
      </c>
      <c r="G124" s="22">
        <f t="shared" si="13"/>
        <v>13847.542664282673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288.4782909876097</v>
      </c>
      <c r="E125" s="21">
        <f t="shared" si="10"/>
        <v>46.158475547608916</v>
      </c>
      <c r="F125" s="21">
        <f t="shared" si="14"/>
        <v>242.31981544000075</v>
      </c>
      <c r="G125" s="22">
        <f t="shared" si="13"/>
        <v>13605.222848842672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288.4782909876097</v>
      </c>
      <c r="E126" s="21">
        <f t="shared" si="10"/>
        <v>45.35074282947558</v>
      </c>
      <c r="F126" s="21">
        <f t="shared" si="14"/>
        <v>243.12754815813412</v>
      </c>
      <c r="G126" s="22">
        <f t="shared" si="13"/>
        <v>13362.095300684538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288.4782909876097</v>
      </c>
      <c r="E127" s="21">
        <f t="shared" si="10"/>
        <v>44.54031766894846</v>
      </c>
      <c r="F127" s="21">
        <f t="shared" si="14"/>
        <v>243.93797331866122</v>
      </c>
      <c r="G127" s="22">
        <f t="shared" si="13"/>
        <v>13118.157327365876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288.4782909876097</v>
      </c>
      <c r="E128" s="21">
        <f t="shared" si="10"/>
        <v>43.72719109121959</v>
      </c>
      <c r="F128" s="21">
        <f t="shared" si="14"/>
        <v>244.7510998963901</v>
      </c>
      <c r="G128" s="22">
        <f t="shared" si="13"/>
        <v>12873.406227469486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288.4782909876097</v>
      </c>
      <c r="E129" s="21">
        <f t="shared" si="10"/>
        <v>42.91135409156496</v>
      </c>
      <c r="F129" s="21">
        <f t="shared" si="14"/>
        <v>245.56693689604472</v>
      </c>
      <c r="G129" s="22">
        <f t="shared" si="13"/>
        <v>12627.839290573442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288.4782909876097</v>
      </c>
      <c r="E130" s="21">
        <f t="shared" si="10"/>
        <v>42.09279763524481</v>
      </c>
      <c r="F130" s="21">
        <f t="shared" si="14"/>
        <v>246.38549335236488</v>
      </c>
      <c r="G130" s="22">
        <f t="shared" si="13"/>
        <v>12381.453797221076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288.4782909876097</v>
      </c>
      <c r="E131" s="21">
        <f t="shared" si="10"/>
        <v>41.27151265740359</v>
      </c>
      <c r="F131" s="21">
        <f t="shared" si="14"/>
        <v>247.20677833020608</v>
      </c>
      <c r="G131" s="22">
        <f t="shared" si="13"/>
        <v>12134.24701889087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288.4782909876097</v>
      </c>
      <c r="E132" s="21">
        <f t="shared" si="10"/>
        <v>40.44749006296957</v>
      </c>
      <c r="F132" s="21">
        <f t="shared" si="14"/>
        <v>248.03080092464012</v>
      </c>
      <c r="G132" s="22">
        <f t="shared" si="13"/>
        <v>11886.21621796623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288.4782909876097</v>
      </c>
      <c r="E133" s="21">
        <f t="shared" si="10"/>
        <v>39.620720726554104</v>
      </c>
      <c r="F133" s="21">
        <f t="shared" si="14"/>
        <v>248.85757026105557</v>
      </c>
      <c r="G133" s="22">
        <f t="shared" si="13"/>
        <v>11637.358647705174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288.4782909876097</v>
      </c>
      <c r="E134" s="21">
        <f t="shared" si="10"/>
        <v>38.79119549235058</v>
      </c>
      <c r="F134" s="21">
        <f t="shared" si="14"/>
        <v>249.6870954952591</v>
      </c>
      <c r="G134" s="22">
        <f t="shared" si="13"/>
        <v>11387.671552209915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288.4782909876097</v>
      </c>
      <c r="E135" s="21">
        <f t="shared" si="10"/>
        <v>37.95890517403305</v>
      </c>
      <c r="F135" s="21">
        <f t="shared" si="14"/>
        <v>250.51938581357663</v>
      </c>
      <c r="G135" s="22">
        <f t="shared" si="13"/>
        <v>11137.152166396338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288.4782909876097</v>
      </c>
      <c r="E136" s="21">
        <f t="shared" si="10"/>
        <v>37.123840554654464</v>
      </c>
      <c r="F136" s="21">
        <f t="shared" si="14"/>
        <v>251.35445043295522</v>
      </c>
      <c r="G136" s="22">
        <f t="shared" si="13"/>
        <v>10885.797715963383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288.4782909876097</v>
      </c>
      <c r="E137" s="21">
        <f t="shared" si="10"/>
        <v>36.28599238654461</v>
      </c>
      <c r="F137" s="21">
        <f t="shared" si="14"/>
        <v>252.19229860106506</v>
      </c>
      <c r="G137" s="22">
        <f t="shared" si="13"/>
        <v>10633.605417362318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288.4782909876097</v>
      </c>
      <c r="E138" s="21">
        <f t="shared" si="10"/>
        <v>35.44535139120773</v>
      </c>
      <c r="F138" s="21">
        <f t="shared" si="14"/>
        <v>253.03293959640195</v>
      </c>
      <c r="G138" s="22">
        <f t="shared" si="13"/>
        <v>10380.572477765916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288.4782909876097</v>
      </c>
      <c r="E139" s="21">
        <f t="shared" si="10"/>
        <v>34.60190825921972</v>
      </c>
      <c r="F139" s="21">
        <f t="shared" si="14"/>
        <v>253.87638272838996</v>
      </c>
      <c r="G139" s="22">
        <f t="shared" si="13"/>
        <v>10126.696095037527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288.4782909876097</v>
      </c>
      <c r="E140" s="21">
        <f t="shared" si="10"/>
        <v>33.75565365012509</v>
      </c>
      <c r="F140" s="21">
        <f t="shared" si="14"/>
        <v>254.7226373374846</v>
      </c>
      <c r="G140" s="22">
        <f t="shared" si="13"/>
        <v>9871.973457700042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288.4782909876097</v>
      </c>
      <c r="E141" s="21">
        <f t="shared" si="10"/>
        <v>32.90657819233348</v>
      </c>
      <c r="F141" s="21">
        <f t="shared" si="14"/>
        <v>255.5717127952762</v>
      </c>
      <c r="G141" s="22">
        <f t="shared" si="13"/>
        <v>9616.401744904766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288.4782909876097</v>
      </c>
      <c r="E142" s="21">
        <f t="shared" si="10"/>
        <v>32.05467248301589</v>
      </c>
      <c r="F142" s="21">
        <f t="shared" si="14"/>
        <v>256.4236185045938</v>
      </c>
      <c r="G142" s="22">
        <f t="shared" si="13"/>
        <v>9359.978126400172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288.4782909876097</v>
      </c>
      <c r="E143" s="21">
        <f t="shared" si="10"/>
        <v>31.199927088000575</v>
      </c>
      <c r="F143" s="21">
        <f t="shared" si="14"/>
        <v>257.27836389960913</v>
      </c>
      <c r="G143" s="22">
        <f t="shared" si="13"/>
        <v>9102.699762500562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288.4782909876097</v>
      </c>
      <c r="E144" s="21">
        <f t="shared" si="10"/>
        <v>30.342332541668544</v>
      </c>
      <c r="F144" s="21">
        <f t="shared" si="14"/>
        <v>258.1359584459411</v>
      </c>
      <c r="G144" s="22">
        <f t="shared" si="13"/>
        <v>8844.563804054622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288.4782909876097</v>
      </c>
      <c r="E145" s="21">
        <f t="shared" si="10"/>
        <v>29.481879346848743</v>
      </c>
      <c r="F145" s="21">
        <f t="shared" si="14"/>
        <v>258.9964116407609</v>
      </c>
      <c r="G145" s="22">
        <f t="shared" si="13"/>
        <v>8585.567392413861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288.4782909876097</v>
      </c>
      <c r="E146" s="21">
        <f t="shared" si="10"/>
        <v>28.61855797471287</v>
      </c>
      <c r="F146" s="21">
        <f t="shared" si="14"/>
        <v>259.8597330128968</v>
      </c>
      <c r="G146" s="22">
        <f t="shared" si="13"/>
        <v>8325.707659400965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288.4782909876097</v>
      </c>
      <c r="E147" s="21">
        <f t="shared" si="10"/>
        <v>27.752358864669883</v>
      </c>
      <c r="F147" s="21">
        <f t="shared" si="14"/>
        <v>260.7259321229398</v>
      </c>
      <c r="G147" s="22">
        <f t="shared" si="13"/>
        <v>8064.981727278026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288.4782909876097</v>
      </c>
      <c r="E148" s="21">
        <f t="shared" si="10"/>
        <v>26.88327242426009</v>
      </c>
      <c r="F148" s="21">
        <f t="shared" si="14"/>
        <v>261.5950185633496</v>
      </c>
      <c r="G148" s="22">
        <f t="shared" si="13"/>
        <v>7803.386708714676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288.4782909876097</v>
      </c>
      <c r="E149" s="21">
        <f t="shared" si="10"/>
        <v>26.011289029048925</v>
      </c>
      <c r="F149" s="21">
        <f t="shared" si="14"/>
        <v>262.4670019585608</v>
      </c>
      <c r="G149" s="22">
        <f t="shared" si="13"/>
        <v>7540.919706756115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288.4782909876097</v>
      </c>
      <c r="E150" s="21">
        <f t="shared" si="10"/>
        <v>25.136399022520386</v>
      </c>
      <c r="F150" s="21">
        <f t="shared" si="14"/>
        <v>263.3418919650893</v>
      </c>
      <c r="G150" s="22">
        <f t="shared" si="13"/>
        <v>7277.577814791026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288.4782909876097</v>
      </c>
      <c r="E151" s="21">
        <f t="shared" si="10"/>
        <v>24.25859271597009</v>
      </c>
      <c r="F151" s="21">
        <f t="shared" si="14"/>
        <v>264.2196982716396</v>
      </c>
      <c r="G151" s="22">
        <f t="shared" si="13"/>
        <v>7013.358116519386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288.4782909876097</v>
      </c>
      <c r="E152" s="21">
        <f t="shared" si="10"/>
        <v>23.377860388397956</v>
      </c>
      <c r="F152" s="21">
        <f t="shared" si="14"/>
        <v>265.10043059921173</v>
      </c>
      <c r="G152" s="22">
        <f t="shared" si="13"/>
        <v>6748.2576859201745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288.4782909876097</v>
      </c>
      <c r="E153" s="21">
        <f t="shared" si="10"/>
        <v>22.494192286400583</v>
      </c>
      <c r="F153" s="21">
        <f t="shared" si="14"/>
        <v>265.9840987012091</v>
      </c>
      <c r="G153" s="22">
        <f t="shared" si="13"/>
        <v>6482.273587218965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288.4782909876097</v>
      </c>
      <c r="E154" s="21">
        <f t="shared" si="10"/>
        <v>21.60757862406322</v>
      </c>
      <c r="F154" s="21">
        <f t="shared" si="14"/>
        <v>266.8707123635465</v>
      </c>
      <c r="G154" s="22">
        <f t="shared" si="13"/>
        <v>6215.402874855418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288.4782909876097</v>
      </c>
      <c r="E155" s="21">
        <f t="shared" si="10"/>
        <v>20.718009582851394</v>
      </c>
      <c r="F155" s="21">
        <f t="shared" si="14"/>
        <v>267.7602814047583</v>
      </c>
      <c r="G155" s="22">
        <f t="shared" si="13"/>
        <v>5947.64259345066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288.4782909876097</v>
      </c>
      <c r="E156" s="21">
        <f aca="true" t="shared" si="17" ref="E156:E219">IF(C156&lt;&gt;" ",G155*$E$11," ")</f>
        <v>19.8254753115022</v>
      </c>
      <c r="F156" s="21">
        <f t="shared" si="14"/>
        <v>268.6528156761075</v>
      </c>
      <c r="G156" s="22">
        <f t="shared" si="13"/>
        <v>5678.989777774552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288.4782909876097</v>
      </c>
      <c r="E157" s="21">
        <f t="shared" si="17"/>
        <v>18.929965925915173</v>
      </c>
      <c r="F157" s="21">
        <f t="shared" si="14"/>
        <v>269.5483250616945</v>
      </c>
      <c r="G157" s="22">
        <f aca="true" t="shared" si="20" ref="G157:G220">IF(C157&lt;&gt;" ",G156-F157," ")</f>
        <v>5409.441452712857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288.4782909876097</v>
      </c>
      <c r="E158" s="21">
        <f t="shared" si="17"/>
        <v>18.03147150904286</v>
      </c>
      <c r="F158" s="21">
        <f t="shared" si="14"/>
        <v>270.4468194785668</v>
      </c>
      <c r="G158" s="22">
        <f t="shared" si="20"/>
        <v>5138.994633234291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288.4782909876097</v>
      </c>
      <c r="E159" s="21">
        <f t="shared" si="17"/>
        <v>17.12998211078097</v>
      </c>
      <c r="F159" s="21">
        <f t="shared" si="14"/>
        <v>271.3483088768287</v>
      </c>
      <c r="G159" s="22">
        <f t="shared" si="20"/>
        <v>4867.646324357462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288.4782909876097</v>
      </c>
      <c r="E160" s="21">
        <f t="shared" si="17"/>
        <v>16.225487747858207</v>
      </c>
      <c r="F160" s="21">
        <f t="shared" si="14"/>
        <v>272.2528032397515</v>
      </c>
      <c r="G160" s="22">
        <f t="shared" si="20"/>
        <v>4595.39352111771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288.4782909876097</v>
      </c>
      <c r="E161" s="21">
        <f t="shared" si="17"/>
        <v>15.317978403725702</v>
      </c>
      <c r="F161" s="21">
        <f t="shared" si="14"/>
        <v>273.160312583884</v>
      </c>
      <c r="G161" s="22">
        <f t="shared" si="20"/>
        <v>4322.233208533827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288.4782909876097</v>
      </c>
      <c r="E162" s="21">
        <f t="shared" si="17"/>
        <v>14.40744402844609</v>
      </c>
      <c r="F162" s="21">
        <f t="shared" si="14"/>
        <v>274.0708469591636</v>
      </c>
      <c r="G162" s="22">
        <f t="shared" si="20"/>
        <v>4048.162361574663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288.4782909876097</v>
      </c>
      <c r="E163" s="21">
        <f t="shared" si="17"/>
        <v>13.493874538582212</v>
      </c>
      <c r="F163" s="21">
        <f t="shared" si="14"/>
        <v>274.9844164490275</v>
      </c>
      <c r="G163" s="22">
        <f t="shared" si="20"/>
        <v>3773.1779451256357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288.4782909876097</v>
      </c>
      <c r="E164" s="21">
        <f t="shared" si="17"/>
        <v>12.577259817085453</v>
      </c>
      <c r="F164" s="21">
        <f t="shared" si="14"/>
        <v>275.9010311705242</v>
      </c>
      <c r="G164" s="22">
        <f t="shared" si="20"/>
        <v>3497.2769139551115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288.4782909876097</v>
      </c>
      <c r="E165" s="21">
        <f t="shared" si="17"/>
        <v>11.657589713183706</v>
      </c>
      <c r="F165" s="21">
        <f t="shared" si="14"/>
        <v>276.82070127442597</v>
      </c>
      <c r="G165" s="22">
        <f t="shared" si="20"/>
        <v>3220.4562126806854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288.4782909876097</v>
      </c>
      <c r="E166" s="21">
        <f t="shared" si="17"/>
        <v>10.734854042268951</v>
      </c>
      <c r="F166" s="21">
        <f t="shared" si="14"/>
        <v>277.7434369453407</v>
      </c>
      <c r="G166" s="22">
        <f t="shared" si="20"/>
        <v>2942.7127757353446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288.4782909876097</v>
      </c>
      <c r="E167" s="21">
        <f t="shared" si="17"/>
        <v>9.809042585784482</v>
      </c>
      <c r="F167" s="21">
        <f t="shared" si="14"/>
        <v>278.6692484018252</v>
      </c>
      <c r="G167" s="22">
        <f t="shared" si="20"/>
        <v>2664.0435273335193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288.4782909876097</v>
      </c>
      <c r="E168" s="21">
        <f t="shared" si="17"/>
        <v>8.880145091111732</v>
      </c>
      <c r="F168" s="21">
        <f t="shared" si="14"/>
        <v>279.59814589649795</v>
      </c>
      <c r="G168" s="22">
        <f t="shared" si="20"/>
        <v>2384.4453814370213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288.4782909876097</v>
      </c>
      <c r="E169" s="21">
        <f t="shared" si="17"/>
        <v>7.948151271456738</v>
      </c>
      <c r="F169" s="21">
        <f t="shared" si="14"/>
        <v>280.5301397161529</v>
      </c>
      <c r="G169" s="22">
        <f t="shared" si="20"/>
        <v>2103.9152417208684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288.4782909876097</v>
      </c>
      <c r="E170" s="21">
        <f t="shared" si="17"/>
        <v>7.013050805736229</v>
      </c>
      <c r="F170" s="21">
        <f t="shared" si="14"/>
        <v>281.46524018187347</v>
      </c>
      <c r="G170" s="22">
        <f t="shared" si="20"/>
        <v>1822.450001538995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288.4782909876097</v>
      </c>
      <c r="E171" s="21">
        <f t="shared" si="17"/>
        <v>6.074833338463317</v>
      </c>
      <c r="F171" s="21">
        <f aca="true" t="shared" si="21" ref="F171:F234">IF(C171&lt;&gt;" ",D171-E171+H171," ")</f>
        <v>282.4034576491464</v>
      </c>
      <c r="G171" s="22">
        <f t="shared" si="20"/>
        <v>1540.0465438898486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288.4782909876097</v>
      </c>
      <c r="E172" s="21">
        <f t="shared" si="17"/>
        <v>5.133488479632829</v>
      </c>
      <c r="F172" s="21">
        <f t="shared" si="21"/>
        <v>283.34480250797685</v>
      </c>
      <c r="G172" s="22">
        <f t="shared" si="20"/>
        <v>1256.7017413818717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288.4782909876097</v>
      </c>
      <c r="E173" s="21">
        <f t="shared" si="17"/>
        <v>4.189005804606239</v>
      </c>
      <c r="F173" s="21">
        <f t="shared" si="21"/>
        <v>284.28928518300347</v>
      </c>
      <c r="G173" s="22">
        <f t="shared" si="20"/>
        <v>972.4124561988682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288.4782909876097</v>
      </c>
      <c r="E174" s="21">
        <f t="shared" si="17"/>
        <v>3.2413748539962275</v>
      </c>
      <c r="F174" s="21">
        <f t="shared" si="21"/>
        <v>285.2369161336135</v>
      </c>
      <c r="G174" s="22">
        <f t="shared" si="20"/>
        <v>687.1755400652547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288.4782909876097</v>
      </c>
      <c r="E175" s="21">
        <f t="shared" si="17"/>
        <v>2.290585133550849</v>
      </c>
      <c r="F175" s="21">
        <f t="shared" si="21"/>
        <v>286.18770585405883</v>
      </c>
      <c r="G175" s="22">
        <f t="shared" si="20"/>
        <v>400.9878342111959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288.4782909876097</v>
      </c>
      <c r="E176" s="21">
        <f t="shared" si="17"/>
        <v>1.3366261140373197</v>
      </c>
      <c r="F176" s="21">
        <f t="shared" si="21"/>
        <v>287.1416648735724</v>
      </c>
      <c r="G176" s="22">
        <f t="shared" si="20"/>
        <v>113.84616933762351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114.22565656874892</v>
      </c>
      <c r="E177" s="21">
        <f t="shared" si="17"/>
        <v>0.3794872311254117</v>
      </c>
      <c r="F177" s="21">
        <f t="shared" si="21"/>
        <v>113.84616933762351</v>
      </c>
      <c r="G177" s="22">
        <f t="shared" si="20"/>
        <v>0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 t="str">
        <f t="shared" si="19"/>
        <v> </v>
      </c>
      <c r="C178" s="1" t="str">
        <f t="shared" si="22"/>
        <v> </v>
      </c>
      <c r="D178" s="21" t="str">
        <f t="shared" si="16"/>
        <v> </v>
      </c>
      <c r="E178" s="21" t="str">
        <f t="shared" si="17"/>
        <v> </v>
      </c>
      <c r="F178" s="21" t="str">
        <f t="shared" si="21"/>
        <v> </v>
      </c>
      <c r="G178" s="22" t="str">
        <f t="shared" si="20"/>
        <v> </v>
      </c>
      <c r="H178" s="21" t="str">
        <f t="shared" si="18"/>
        <v> 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 t="str">
        <f t="shared" si="19"/>
        <v> </v>
      </c>
      <c r="C179" s="1" t="str">
        <f t="shared" si="22"/>
        <v> </v>
      </c>
      <c r="D179" s="21" t="str">
        <f t="shared" si="16"/>
        <v> </v>
      </c>
      <c r="E179" s="21" t="str">
        <f t="shared" si="17"/>
        <v> </v>
      </c>
      <c r="F179" s="21" t="str">
        <f t="shared" si="21"/>
        <v> </v>
      </c>
      <c r="G179" s="22" t="str">
        <f t="shared" si="20"/>
        <v> </v>
      </c>
      <c r="H179" s="21" t="str">
        <f t="shared" si="18"/>
        <v> 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 t="str">
        <f t="shared" si="19"/>
        <v> </v>
      </c>
      <c r="C180" s="1" t="str">
        <f t="shared" si="22"/>
        <v> </v>
      </c>
      <c r="D180" s="21" t="str">
        <f t="shared" si="16"/>
        <v> </v>
      </c>
      <c r="E180" s="21" t="str">
        <f t="shared" si="17"/>
        <v> </v>
      </c>
      <c r="F180" s="21" t="str">
        <f t="shared" si="21"/>
        <v> </v>
      </c>
      <c r="G180" s="22" t="str">
        <f t="shared" si="20"/>
        <v> </v>
      </c>
      <c r="H180" s="21" t="str">
        <f t="shared" si="18"/>
        <v> 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 t="str">
        <f t="shared" si="19"/>
        <v> </v>
      </c>
      <c r="C181" s="1" t="str">
        <f t="shared" si="22"/>
        <v> </v>
      </c>
      <c r="D181" s="21" t="str">
        <f t="shared" si="16"/>
        <v> </v>
      </c>
      <c r="E181" s="21" t="str">
        <f t="shared" si="17"/>
        <v> </v>
      </c>
      <c r="F181" s="21" t="str">
        <f t="shared" si="21"/>
        <v> </v>
      </c>
      <c r="G181" s="22" t="str">
        <f t="shared" si="20"/>
        <v> </v>
      </c>
      <c r="H181" s="21" t="str">
        <f t="shared" si="18"/>
        <v> 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 t="str">
        <f t="shared" si="19"/>
        <v> </v>
      </c>
      <c r="C182" s="1" t="str">
        <f t="shared" si="22"/>
        <v> </v>
      </c>
      <c r="D182" s="21" t="str">
        <f t="shared" si="16"/>
        <v> </v>
      </c>
      <c r="E182" s="21" t="str">
        <f t="shared" si="17"/>
        <v> </v>
      </c>
      <c r="F182" s="21" t="str">
        <f t="shared" si="21"/>
        <v> </v>
      </c>
      <c r="G182" s="22" t="str">
        <f t="shared" si="20"/>
        <v> </v>
      </c>
      <c r="H182" s="21" t="str">
        <f t="shared" si="18"/>
        <v> 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 t="str">
        <f t="shared" si="19"/>
        <v> </v>
      </c>
      <c r="C183" s="1" t="str">
        <f t="shared" si="22"/>
        <v> </v>
      </c>
      <c r="D183" s="21" t="str">
        <f t="shared" si="16"/>
        <v> </v>
      </c>
      <c r="E183" s="21" t="str">
        <f t="shared" si="17"/>
        <v> </v>
      </c>
      <c r="F183" s="21" t="str">
        <f t="shared" si="21"/>
        <v> </v>
      </c>
      <c r="G183" s="22" t="str">
        <f t="shared" si="20"/>
        <v> </v>
      </c>
      <c r="H183" s="21" t="str">
        <f t="shared" si="18"/>
        <v> 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 t="str">
        <f t="shared" si="19"/>
        <v> </v>
      </c>
      <c r="C184" s="1" t="str">
        <f t="shared" si="22"/>
        <v> </v>
      </c>
      <c r="D184" s="21" t="str">
        <f t="shared" si="16"/>
        <v> </v>
      </c>
      <c r="E184" s="21" t="str">
        <f t="shared" si="17"/>
        <v> </v>
      </c>
      <c r="F184" s="21" t="str">
        <f t="shared" si="21"/>
        <v> </v>
      </c>
      <c r="G184" s="22" t="str">
        <f t="shared" si="20"/>
        <v> </v>
      </c>
      <c r="H184" s="21" t="str">
        <f t="shared" si="18"/>
        <v> 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 t="str">
        <f t="shared" si="19"/>
        <v> </v>
      </c>
      <c r="C185" s="1" t="str">
        <f t="shared" si="22"/>
        <v> </v>
      </c>
      <c r="D185" s="21" t="str">
        <f t="shared" si="16"/>
        <v> </v>
      </c>
      <c r="E185" s="21" t="str">
        <f t="shared" si="17"/>
        <v> </v>
      </c>
      <c r="F185" s="21" t="str">
        <f t="shared" si="21"/>
        <v> </v>
      </c>
      <c r="G185" s="22" t="str">
        <f t="shared" si="20"/>
        <v> </v>
      </c>
      <c r="H185" s="21" t="str">
        <f t="shared" si="18"/>
        <v> 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 t="str">
        <f t="shared" si="19"/>
        <v> </v>
      </c>
      <c r="C186" s="1" t="str">
        <f t="shared" si="22"/>
        <v> </v>
      </c>
      <c r="D186" s="21" t="str">
        <f t="shared" si="16"/>
        <v> </v>
      </c>
      <c r="E186" s="21" t="str">
        <f t="shared" si="17"/>
        <v> </v>
      </c>
      <c r="F186" s="21" t="str">
        <f t="shared" si="21"/>
        <v> </v>
      </c>
      <c r="G186" s="22" t="str">
        <f t="shared" si="20"/>
        <v> </v>
      </c>
      <c r="H186" s="21" t="str">
        <f t="shared" si="18"/>
        <v> 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 t="str">
        <f t="shared" si="19"/>
        <v> </v>
      </c>
      <c r="C187" s="1" t="str">
        <f t="shared" si="22"/>
        <v> </v>
      </c>
      <c r="D187" s="21" t="str">
        <f t="shared" si="16"/>
        <v> </v>
      </c>
      <c r="E187" s="21" t="str">
        <f t="shared" si="17"/>
        <v> </v>
      </c>
      <c r="F187" s="21" t="str">
        <f t="shared" si="21"/>
        <v> </v>
      </c>
      <c r="G187" s="22" t="str">
        <f t="shared" si="20"/>
        <v> </v>
      </c>
      <c r="H187" s="21" t="str">
        <f t="shared" si="18"/>
        <v> 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 t="str">
        <f t="shared" si="19"/>
        <v> </v>
      </c>
      <c r="C188" s="1" t="str">
        <f t="shared" si="22"/>
        <v> </v>
      </c>
      <c r="D188" s="21" t="str">
        <f t="shared" si="16"/>
        <v> </v>
      </c>
      <c r="E188" s="21" t="str">
        <f t="shared" si="17"/>
        <v> </v>
      </c>
      <c r="F188" s="21" t="str">
        <f t="shared" si="21"/>
        <v> </v>
      </c>
      <c r="G188" s="22" t="str">
        <f t="shared" si="20"/>
        <v> </v>
      </c>
      <c r="H188" s="21" t="str">
        <f t="shared" si="18"/>
        <v> 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 t="str">
        <f t="shared" si="19"/>
        <v> </v>
      </c>
      <c r="C189" s="1" t="str">
        <f t="shared" si="22"/>
        <v> </v>
      </c>
      <c r="D189" s="21" t="str">
        <f t="shared" si="16"/>
        <v> </v>
      </c>
      <c r="E189" s="21" t="str">
        <f t="shared" si="17"/>
        <v> </v>
      </c>
      <c r="F189" s="21" t="str">
        <f t="shared" si="21"/>
        <v> </v>
      </c>
      <c r="G189" s="22" t="str">
        <f t="shared" si="20"/>
        <v> </v>
      </c>
      <c r="H189" s="21" t="str">
        <f t="shared" si="18"/>
        <v> 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 t="str">
        <f t="shared" si="19"/>
        <v> </v>
      </c>
      <c r="C190" s="1" t="str">
        <f t="shared" si="22"/>
        <v> </v>
      </c>
      <c r="D190" s="21" t="str">
        <f t="shared" si="16"/>
        <v> </v>
      </c>
      <c r="E190" s="21" t="str">
        <f t="shared" si="17"/>
        <v> </v>
      </c>
      <c r="F190" s="21" t="str">
        <f t="shared" si="21"/>
        <v> </v>
      </c>
      <c r="G190" s="22" t="str">
        <f t="shared" si="20"/>
        <v> </v>
      </c>
      <c r="H190" s="21" t="str">
        <f t="shared" si="18"/>
        <v> 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 t="str">
        <f t="shared" si="19"/>
        <v> </v>
      </c>
      <c r="C191" s="1" t="str">
        <f t="shared" si="22"/>
        <v> </v>
      </c>
      <c r="D191" s="21" t="str">
        <f t="shared" si="16"/>
        <v> </v>
      </c>
      <c r="E191" s="21" t="str">
        <f t="shared" si="17"/>
        <v> </v>
      </c>
      <c r="F191" s="21" t="str">
        <f t="shared" si="21"/>
        <v> </v>
      </c>
      <c r="G191" s="22" t="str">
        <f t="shared" si="20"/>
        <v> </v>
      </c>
      <c r="H191" s="21" t="str">
        <f t="shared" si="18"/>
        <v> 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 t="str">
        <f t="shared" si="19"/>
        <v> </v>
      </c>
      <c r="C192" s="1" t="str">
        <f t="shared" si="22"/>
        <v> </v>
      </c>
      <c r="D192" s="21" t="str">
        <f t="shared" si="16"/>
        <v> </v>
      </c>
      <c r="E192" s="21" t="str">
        <f t="shared" si="17"/>
        <v> </v>
      </c>
      <c r="F192" s="21" t="str">
        <f t="shared" si="21"/>
        <v> </v>
      </c>
      <c r="G192" s="22" t="str">
        <f t="shared" si="20"/>
        <v> </v>
      </c>
      <c r="H192" s="21" t="str">
        <f t="shared" si="18"/>
        <v> 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 t="str">
        <f t="shared" si="19"/>
        <v> </v>
      </c>
      <c r="C193" s="1" t="str">
        <f t="shared" si="22"/>
        <v> </v>
      </c>
      <c r="D193" s="21" t="str">
        <f t="shared" si="16"/>
        <v> </v>
      </c>
      <c r="E193" s="21" t="str">
        <f t="shared" si="17"/>
        <v> </v>
      </c>
      <c r="F193" s="21" t="str">
        <f t="shared" si="21"/>
        <v> </v>
      </c>
      <c r="G193" s="22" t="str">
        <f t="shared" si="20"/>
        <v> </v>
      </c>
      <c r="H193" s="21" t="str">
        <f t="shared" si="18"/>
        <v> 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 t="str">
        <f t="shared" si="19"/>
        <v> </v>
      </c>
      <c r="C194" s="1" t="str">
        <f t="shared" si="22"/>
        <v> </v>
      </c>
      <c r="D194" s="21" t="str">
        <f t="shared" si="16"/>
        <v> </v>
      </c>
      <c r="E194" s="21" t="str">
        <f t="shared" si="17"/>
        <v> </v>
      </c>
      <c r="F194" s="21" t="str">
        <f t="shared" si="21"/>
        <v> </v>
      </c>
      <c r="G194" s="22" t="str">
        <f t="shared" si="20"/>
        <v> </v>
      </c>
      <c r="H194" s="21" t="str">
        <f t="shared" si="18"/>
        <v> 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 t="str">
        <f t="shared" si="19"/>
        <v> </v>
      </c>
      <c r="C195" s="1" t="str">
        <f t="shared" si="22"/>
        <v> </v>
      </c>
      <c r="D195" s="21" t="str">
        <f t="shared" si="16"/>
        <v> </v>
      </c>
      <c r="E195" s="21" t="str">
        <f t="shared" si="17"/>
        <v> </v>
      </c>
      <c r="F195" s="21" t="str">
        <f t="shared" si="21"/>
        <v> </v>
      </c>
      <c r="G195" s="22" t="str">
        <f t="shared" si="20"/>
        <v> </v>
      </c>
      <c r="H195" s="21" t="str">
        <f t="shared" si="18"/>
        <v> 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 t="str">
        <f t="shared" si="19"/>
        <v> </v>
      </c>
      <c r="C196" s="1" t="str">
        <f t="shared" si="22"/>
        <v> </v>
      </c>
      <c r="D196" s="21" t="str">
        <f t="shared" si="16"/>
        <v> </v>
      </c>
      <c r="E196" s="21" t="str">
        <f t="shared" si="17"/>
        <v> </v>
      </c>
      <c r="F196" s="21" t="str">
        <f t="shared" si="21"/>
        <v> </v>
      </c>
      <c r="G196" s="22" t="str">
        <f t="shared" si="20"/>
        <v> </v>
      </c>
      <c r="H196" s="21" t="str">
        <f t="shared" si="18"/>
        <v> 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 t="str">
        <f t="shared" si="19"/>
        <v> </v>
      </c>
      <c r="C197" s="1" t="str">
        <f t="shared" si="22"/>
        <v> </v>
      </c>
      <c r="D197" s="21" t="str">
        <f t="shared" si="16"/>
        <v> </v>
      </c>
      <c r="E197" s="21" t="str">
        <f t="shared" si="17"/>
        <v> </v>
      </c>
      <c r="F197" s="21" t="str">
        <f t="shared" si="21"/>
        <v> </v>
      </c>
      <c r="G197" s="22" t="str">
        <f t="shared" si="20"/>
        <v> </v>
      </c>
      <c r="H197" s="21" t="str">
        <f t="shared" si="18"/>
        <v> 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 t="str">
        <f t="shared" si="19"/>
        <v> </v>
      </c>
      <c r="C198" s="1" t="str">
        <f t="shared" si="22"/>
        <v> </v>
      </c>
      <c r="D198" s="21" t="str">
        <f t="shared" si="16"/>
        <v> </v>
      </c>
      <c r="E198" s="21" t="str">
        <f t="shared" si="17"/>
        <v> </v>
      </c>
      <c r="F198" s="21" t="str">
        <f t="shared" si="21"/>
        <v> </v>
      </c>
      <c r="G198" s="22" t="str">
        <f t="shared" si="20"/>
        <v> </v>
      </c>
      <c r="H198" s="21" t="str">
        <f t="shared" si="18"/>
        <v> 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 t="str">
        <f t="shared" si="19"/>
        <v> </v>
      </c>
      <c r="C199" s="1" t="str">
        <f t="shared" si="22"/>
        <v> </v>
      </c>
      <c r="D199" s="21" t="str">
        <f t="shared" si="16"/>
        <v> </v>
      </c>
      <c r="E199" s="21" t="str">
        <f t="shared" si="17"/>
        <v> </v>
      </c>
      <c r="F199" s="21" t="str">
        <f t="shared" si="21"/>
        <v> </v>
      </c>
      <c r="G199" s="22" t="str">
        <f t="shared" si="20"/>
        <v> </v>
      </c>
      <c r="H199" s="21" t="str">
        <f t="shared" si="18"/>
        <v> 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 t="str">
        <f t="shared" si="19"/>
        <v> </v>
      </c>
      <c r="C200" s="1" t="str">
        <f t="shared" si="22"/>
        <v> </v>
      </c>
      <c r="D200" s="21" t="str">
        <f t="shared" si="16"/>
        <v> </v>
      </c>
      <c r="E200" s="21" t="str">
        <f t="shared" si="17"/>
        <v> </v>
      </c>
      <c r="F200" s="21" t="str">
        <f t="shared" si="21"/>
        <v> </v>
      </c>
      <c r="G200" s="22" t="str">
        <f t="shared" si="20"/>
        <v> </v>
      </c>
      <c r="H200" s="21" t="str">
        <f t="shared" si="18"/>
        <v> 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 t="str">
        <f t="shared" si="19"/>
        <v> </v>
      </c>
      <c r="C201" s="1" t="str">
        <f t="shared" si="22"/>
        <v> </v>
      </c>
      <c r="D201" s="21" t="str">
        <f t="shared" si="16"/>
        <v> </v>
      </c>
      <c r="E201" s="21" t="str">
        <f t="shared" si="17"/>
        <v> </v>
      </c>
      <c r="F201" s="21" t="str">
        <f t="shared" si="21"/>
        <v> </v>
      </c>
      <c r="G201" s="22" t="str">
        <f t="shared" si="20"/>
        <v> </v>
      </c>
      <c r="H201" s="21" t="str">
        <f t="shared" si="18"/>
        <v> 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 t="str">
        <f t="shared" si="19"/>
        <v> </v>
      </c>
      <c r="C202" s="1" t="str">
        <f t="shared" si="22"/>
        <v> </v>
      </c>
      <c r="D202" s="21" t="str">
        <f t="shared" si="16"/>
        <v> </v>
      </c>
      <c r="E202" s="21" t="str">
        <f t="shared" si="17"/>
        <v> </v>
      </c>
      <c r="F202" s="21" t="str">
        <f t="shared" si="21"/>
        <v> </v>
      </c>
      <c r="G202" s="22" t="str">
        <f t="shared" si="20"/>
        <v> </v>
      </c>
      <c r="H202" s="21" t="str">
        <f t="shared" si="18"/>
        <v> 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 t="str">
        <f t="shared" si="19"/>
        <v> </v>
      </c>
      <c r="C203" s="1" t="str">
        <f t="shared" si="22"/>
        <v> </v>
      </c>
      <c r="D203" s="21" t="str">
        <f t="shared" si="16"/>
        <v> </v>
      </c>
      <c r="E203" s="21" t="str">
        <f t="shared" si="17"/>
        <v> </v>
      </c>
      <c r="F203" s="21" t="str">
        <f t="shared" si="21"/>
        <v> </v>
      </c>
      <c r="G203" s="22" t="str">
        <f t="shared" si="20"/>
        <v> </v>
      </c>
      <c r="H203" s="21" t="str">
        <f t="shared" si="18"/>
        <v> 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 t="str">
        <f t="shared" si="19"/>
        <v> </v>
      </c>
      <c r="C204" s="1" t="str">
        <f t="shared" si="22"/>
        <v> </v>
      </c>
      <c r="D204" s="21" t="str">
        <f t="shared" si="16"/>
        <v> </v>
      </c>
      <c r="E204" s="21" t="str">
        <f t="shared" si="17"/>
        <v> </v>
      </c>
      <c r="F204" s="21" t="str">
        <f t="shared" si="21"/>
        <v> </v>
      </c>
      <c r="G204" s="22" t="str">
        <f t="shared" si="20"/>
        <v> </v>
      </c>
      <c r="H204" s="21" t="str">
        <f t="shared" si="18"/>
        <v> 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 t="str">
        <f t="shared" si="19"/>
        <v> </v>
      </c>
      <c r="C205" s="1" t="str">
        <f t="shared" si="22"/>
        <v> </v>
      </c>
      <c r="D205" s="21" t="str">
        <f t="shared" si="16"/>
        <v> </v>
      </c>
      <c r="E205" s="21" t="str">
        <f t="shared" si="17"/>
        <v> </v>
      </c>
      <c r="F205" s="21" t="str">
        <f t="shared" si="21"/>
        <v> </v>
      </c>
      <c r="G205" s="22" t="str">
        <f t="shared" si="20"/>
        <v> </v>
      </c>
      <c r="H205" s="21" t="str">
        <f t="shared" si="18"/>
        <v> 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 t="str">
        <f t="shared" si="19"/>
        <v> </v>
      </c>
      <c r="C206" s="1" t="str">
        <f t="shared" si="22"/>
        <v> </v>
      </c>
      <c r="D206" s="21" t="str">
        <f t="shared" si="16"/>
        <v> </v>
      </c>
      <c r="E206" s="21" t="str">
        <f t="shared" si="17"/>
        <v> </v>
      </c>
      <c r="F206" s="21" t="str">
        <f t="shared" si="21"/>
        <v> </v>
      </c>
      <c r="G206" s="22" t="str">
        <f t="shared" si="20"/>
        <v> </v>
      </c>
      <c r="H206" s="21" t="str">
        <f t="shared" si="18"/>
        <v> 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 t="str">
        <f t="shared" si="19"/>
        <v> </v>
      </c>
      <c r="C207" s="1" t="str">
        <f t="shared" si="22"/>
        <v> </v>
      </c>
      <c r="D207" s="21" t="str">
        <f t="shared" si="16"/>
        <v> </v>
      </c>
      <c r="E207" s="21" t="str">
        <f t="shared" si="17"/>
        <v> </v>
      </c>
      <c r="F207" s="21" t="str">
        <f t="shared" si="21"/>
        <v> </v>
      </c>
      <c r="G207" s="22" t="str">
        <f t="shared" si="20"/>
        <v> </v>
      </c>
      <c r="H207" s="21" t="str">
        <f t="shared" si="18"/>
        <v> 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9"/>
        <v> </v>
      </c>
      <c r="C208" s="1" t="str">
        <f t="shared" si="22"/>
        <v> </v>
      </c>
      <c r="D208" s="21" t="str">
        <f t="shared" si="16"/>
        <v> </v>
      </c>
      <c r="E208" s="21" t="str">
        <f t="shared" si="17"/>
        <v> </v>
      </c>
      <c r="F208" s="21" t="str">
        <f t="shared" si="21"/>
        <v> </v>
      </c>
      <c r="G208" s="22" t="str">
        <f t="shared" si="20"/>
        <v> </v>
      </c>
      <c r="H208" s="21" t="str">
        <f t="shared" si="18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9"/>
        <v> </v>
      </c>
      <c r="C209" s="1" t="str">
        <f t="shared" si="22"/>
        <v> </v>
      </c>
      <c r="D209" s="21" t="str">
        <f t="shared" si="16"/>
        <v> </v>
      </c>
      <c r="E209" s="21" t="str">
        <f t="shared" si="17"/>
        <v> </v>
      </c>
      <c r="F209" s="21" t="str">
        <f t="shared" si="21"/>
        <v> </v>
      </c>
      <c r="G209" s="22" t="str">
        <f t="shared" si="20"/>
        <v> </v>
      </c>
      <c r="H209" s="21" t="str">
        <f t="shared" si="18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9"/>
        <v> </v>
      </c>
      <c r="C210" s="1" t="str">
        <f t="shared" si="22"/>
        <v> </v>
      </c>
      <c r="D210" s="21" t="str">
        <f t="shared" si="16"/>
        <v> </v>
      </c>
      <c r="E210" s="21" t="str">
        <f t="shared" si="17"/>
        <v> </v>
      </c>
      <c r="F210" s="21" t="str">
        <f t="shared" si="21"/>
        <v> </v>
      </c>
      <c r="G210" s="22" t="str">
        <f t="shared" si="20"/>
        <v> </v>
      </c>
      <c r="H210" s="21" t="str">
        <f t="shared" si="18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9"/>
        <v> </v>
      </c>
      <c r="C211" s="1" t="str">
        <f t="shared" si="22"/>
        <v> </v>
      </c>
      <c r="D211" s="21" t="str">
        <f t="shared" si="16"/>
        <v> </v>
      </c>
      <c r="E211" s="21" t="str">
        <f t="shared" si="17"/>
        <v> </v>
      </c>
      <c r="F211" s="21" t="str">
        <f t="shared" si="21"/>
        <v> </v>
      </c>
      <c r="G211" s="22" t="str">
        <f t="shared" si="20"/>
        <v> </v>
      </c>
      <c r="H211" s="21" t="str">
        <f t="shared" si="18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9"/>
        <v> </v>
      </c>
      <c r="C212" s="1" t="str">
        <f t="shared" si="22"/>
        <v> </v>
      </c>
      <c r="D212" s="21" t="str">
        <f t="shared" si="16"/>
        <v> </v>
      </c>
      <c r="E212" s="21" t="str">
        <f t="shared" si="17"/>
        <v> </v>
      </c>
      <c r="F212" s="21" t="str">
        <f t="shared" si="21"/>
        <v> </v>
      </c>
      <c r="G212" s="22" t="str">
        <f t="shared" si="20"/>
        <v> </v>
      </c>
      <c r="H212" s="21" t="str">
        <f t="shared" si="18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9"/>
        <v> </v>
      </c>
      <c r="C213" s="1" t="str">
        <f t="shared" si="22"/>
        <v> </v>
      </c>
      <c r="D213" s="21" t="str">
        <f t="shared" si="16"/>
        <v> </v>
      </c>
      <c r="E213" s="21" t="str">
        <f t="shared" si="17"/>
        <v> </v>
      </c>
      <c r="F213" s="21" t="str">
        <f t="shared" si="21"/>
        <v> </v>
      </c>
      <c r="G213" s="22" t="str">
        <f t="shared" si="20"/>
        <v> </v>
      </c>
      <c r="H213" s="21" t="str">
        <f t="shared" si="18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9"/>
        <v> </v>
      </c>
      <c r="C214" s="1" t="str">
        <f t="shared" si="22"/>
        <v> </v>
      </c>
      <c r="D214" s="21" t="str">
        <f t="shared" si="16"/>
        <v> </v>
      </c>
      <c r="E214" s="21" t="str">
        <f t="shared" si="17"/>
        <v> </v>
      </c>
      <c r="F214" s="21" t="str">
        <f t="shared" si="21"/>
        <v> </v>
      </c>
      <c r="G214" s="22" t="str">
        <f t="shared" si="20"/>
        <v> </v>
      </c>
      <c r="H214" s="21" t="str">
        <f t="shared" si="18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9"/>
        <v> </v>
      </c>
      <c r="C215" s="1" t="str">
        <f t="shared" si="22"/>
        <v> </v>
      </c>
      <c r="D215" s="21" t="str">
        <f t="shared" si="16"/>
        <v> </v>
      </c>
      <c r="E215" s="21" t="str">
        <f t="shared" si="17"/>
        <v> </v>
      </c>
      <c r="F215" s="21" t="str">
        <f t="shared" si="21"/>
        <v> </v>
      </c>
      <c r="G215" s="22" t="str">
        <f t="shared" si="20"/>
        <v> </v>
      </c>
      <c r="H215" s="21" t="str">
        <f t="shared" si="18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9"/>
        <v> </v>
      </c>
      <c r="C216" s="1" t="str">
        <f t="shared" si="22"/>
        <v> </v>
      </c>
      <c r="D216" s="21" t="str">
        <f t="shared" si="16"/>
        <v> </v>
      </c>
      <c r="E216" s="21" t="str">
        <f t="shared" si="17"/>
        <v> </v>
      </c>
      <c r="F216" s="21" t="str">
        <f t="shared" si="21"/>
        <v> </v>
      </c>
      <c r="G216" s="22" t="str">
        <f t="shared" si="20"/>
        <v> </v>
      </c>
      <c r="H216" s="21" t="str">
        <f t="shared" si="18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9"/>
        <v> </v>
      </c>
      <c r="C217" s="1" t="str">
        <f t="shared" si="22"/>
        <v> </v>
      </c>
      <c r="D217" s="21" t="str">
        <f t="shared" si="16"/>
        <v> </v>
      </c>
      <c r="E217" s="21" t="str">
        <f t="shared" si="17"/>
        <v> </v>
      </c>
      <c r="F217" s="21" t="str">
        <f t="shared" si="21"/>
        <v> </v>
      </c>
      <c r="G217" s="22" t="str">
        <f t="shared" si="20"/>
        <v> </v>
      </c>
      <c r="H217" s="21" t="str">
        <f t="shared" si="18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9"/>
        <v> </v>
      </c>
      <c r="C218" s="1" t="str">
        <f t="shared" si="22"/>
        <v> </v>
      </c>
      <c r="D218" s="21" t="str">
        <f t="shared" si="16"/>
        <v> </v>
      </c>
      <c r="E218" s="21" t="str">
        <f t="shared" si="17"/>
        <v> </v>
      </c>
      <c r="F218" s="21" t="str">
        <f t="shared" si="21"/>
        <v> </v>
      </c>
      <c r="G218" s="22" t="str">
        <f t="shared" si="20"/>
        <v> </v>
      </c>
      <c r="H218" s="21" t="str">
        <f t="shared" si="18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9"/>
        <v> </v>
      </c>
      <c r="C219" s="1" t="str">
        <f t="shared" si="22"/>
        <v> </v>
      </c>
      <c r="D219" s="21" t="str">
        <f t="shared" si="16"/>
        <v> </v>
      </c>
      <c r="E219" s="21" t="str">
        <f t="shared" si="17"/>
        <v> </v>
      </c>
      <c r="F219" s="21" t="str">
        <f t="shared" si="21"/>
        <v> </v>
      </c>
      <c r="G219" s="22" t="str">
        <f t="shared" si="20"/>
        <v> </v>
      </c>
      <c r="H219" s="21" t="str">
        <f t="shared" si="18"/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9"/>
        <v> </v>
      </c>
      <c r="C220" s="1" t="str">
        <f t="shared" si="22"/>
        <v> </v>
      </c>
      <c r="D220" s="21" t="str">
        <f aca="true" t="shared" si="23" ref="D220:D283">IF(C220&lt;&gt;" ",IF(G219&lt;D219,G219+E220,PMT($E$11,($E$13),-$E$6))," ")</f>
        <v> </v>
      </c>
      <c r="E220" s="21" t="str">
        <f aca="true" t="shared" si="24" ref="E220:E283">IF(C220&lt;&gt;" ",G219*$E$11," ")</f>
        <v> </v>
      </c>
      <c r="F220" s="21" t="str">
        <f t="shared" si="21"/>
        <v> </v>
      </c>
      <c r="G220" s="22" t="str">
        <f t="shared" si="20"/>
        <v> </v>
      </c>
      <c r="H220" s="21" t="str">
        <f aca="true" t="shared" si="25" ref="H220:H283">IF(C220&lt;&gt;" ",IF(AND($E$19=B220,$E$20=C220-(B220-1)*12),$E$18,0)," ")</f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6" ref="B221:B284">IF(C221&lt;&gt;" ",INT(C220/12)+1," ")</f>
        <v> </v>
      </c>
      <c r="C221" s="1" t="str">
        <f t="shared" si="22"/>
        <v> </v>
      </c>
      <c r="D221" s="21" t="str">
        <f t="shared" si="23"/>
        <v> </v>
      </c>
      <c r="E221" s="21" t="str">
        <f t="shared" si="24"/>
        <v> </v>
      </c>
      <c r="F221" s="21" t="str">
        <f t="shared" si="21"/>
        <v> </v>
      </c>
      <c r="G221" s="22" t="str">
        <f aca="true" t="shared" si="27" ref="G221:G284">IF(C221&lt;&gt;" ",G220-F221," ")</f>
        <v> </v>
      </c>
      <c r="H221" s="21" t="str">
        <f t="shared" si="25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6"/>
        <v> </v>
      </c>
      <c r="C222" s="1" t="str">
        <f t="shared" si="22"/>
        <v> </v>
      </c>
      <c r="D222" s="21" t="str">
        <f t="shared" si="23"/>
        <v> </v>
      </c>
      <c r="E222" s="21" t="str">
        <f t="shared" si="24"/>
        <v> </v>
      </c>
      <c r="F222" s="21" t="str">
        <f t="shared" si="21"/>
        <v> </v>
      </c>
      <c r="G222" s="22" t="str">
        <f t="shared" si="27"/>
        <v> </v>
      </c>
      <c r="H222" s="21" t="str">
        <f t="shared" si="25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6"/>
        <v> </v>
      </c>
      <c r="C223" s="1" t="str">
        <f t="shared" si="22"/>
        <v> </v>
      </c>
      <c r="D223" s="21" t="str">
        <f t="shared" si="23"/>
        <v> </v>
      </c>
      <c r="E223" s="21" t="str">
        <f t="shared" si="24"/>
        <v> </v>
      </c>
      <c r="F223" s="21" t="str">
        <f t="shared" si="21"/>
        <v> </v>
      </c>
      <c r="G223" s="22" t="str">
        <f t="shared" si="27"/>
        <v> </v>
      </c>
      <c r="H223" s="21" t="str">
        <f t="shared" si="25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6"/>
        <v> </v>
      </c>
      <c r="C224" s="1" t="str">
        <f t="shared" si="22"/>
        <v> </v>
      </c>
      <c r="D224" s="21" t="str">
        <f t="shared" si="23"/>
        <v> </v>
      </c>
      <c r="E224" s="21" t="str">
        <f t="shared" si="24"/>
        <v> </v>
      </c>
      <c r="F224" s="21" t="str">
        <f t="shared" si="21"/>
        <v> </v>
      </c>
      <c r="G224" s="22" t="str">
        <f t="shared" si="27"/>
        <v> </v>
      </c>
      <c r="H224" s="21" t="str">
        <f t="shared" si="25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6"/>
        <v> </v>
      </c>
      <c r="C225" s="1" t="str">
        <f t="shared" si="22"/>
        <v> </v>
      </c>
      <c r="D225" s="21" t="str">
        <f t="shared" si="23"/>
        <v> </v>
      </c>
      <c r="E225" s="21" t="str">
        <f t="shared" si="24"/>
        <v> </v>
      </c>
      <c r="F225" s="21" t="str">
        <f t="shared" si="21"/>
        <v> </v>
      </c>
      <c r="G225" s="22" t="str">
        <f t="shared" si="27"/>
        <v> </v>
      </c>
      <c r="H225" s="21" t="str">
        <f t="shared" si="25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6"/>
        <v> </v>
      </c>
      <c r="C226" s="1" t="str">
        <f t="shared" si="22"/>
        <v> </v>
      </c>
      <c r="D226" s="21" t="str">
        <f t="shared" si="23"/>
        <v> </v>
      </c>
      <c r="E226" s="21" t="str">
        <f t="shared" si="24"/>
        <v> </v>
      </c>
      <c r="F226" s="21" t="str">
        <f t="shared" si="21"/>
        <v> </v>
      </c>
      <c r="G226" s="22" t="str">
        <f t="shared" si="27"/>
        <v> </v>
      </c>
      <c r="H226" s="21" t="str">
        <f t="shared" si="25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6"/>
        <v> </v>
      </c>
      <c r="C227" s="1" t="str">
        <f t="shared" si="22"/>
        <v> </v>
      </c>
      <c r="D227" s="21" t="str">
        <f t="shared" si="23"/>
        <v> </v>
      </c>
      <c r="E227" s="21" t="str">
        <f t="shared" si="24"/>
        <v> </v>
      </c>
      <c r="F227" s="21" t="str">
        <f t="shared" si="21"/>
        <v> </v>
      </c>
      <c r="G227" s="22" t="str">
        <f t="shared" si="27"/>
        <v> </v>
      </c>
      <c r="H227" s="21" t="str">
        <f t="shared" si="25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6"/>
        <v> </v>
      </c>
      <c r="C228" s="1" t="str">
        <f t="shared" si="22"/>
        <v> </v>
      </c>
      <c r="D228" s="21" t="str">
        <f t="shared" si="23"/>
        <v> </v>
      </c>
      <c r="E228" s="21" t="str">
        <f t="shared" si="24"/>
        <v> </v>
      </c>
      <c r="F228" s="21" t="str">
        <f t="shared" si="21"/>
        <v> </v>
      </c>
      <c r="G228" s="22" t="str">
        <f t="shared" si="27"/>
        <v> </v>
      </c>
      <c r="H228" s="21" t="str">
        <f t="shared" si="25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6"/>
        <v> </v>
      </c>
      <c r="C229" s="1" t="str">
        <f t="shared" si="22"/>
        <v> </v>
      </c>
      <c r="D229" s="21" t="str">
        <f t="shared" si="23"/>
        <v> </v>
      </c>
      <c r="E229" s="21" t="str">
        <f t="shared" si="24"/>
        <v> </v>
      </c>
      <c r="F229" s="21" t="str">
        <f t="shared" si="21"/>
        <v> </v>
      </c>
      <c r="G229" s="22" t="str">
        <f t="shared" si="27"/>
        <v> </v>
      </c>
      <c r="H229" s="21" t="str">
        <f t="shared" si="25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6"/>
        <v> </v>
      </c>
      <c r="C230" s="1" t="str">
        <f t="shared" si="22"/>
        <v> </v>
      </c>
      <c r="D230" s="21" t="str">
        <f t="shared" si="23"/>
        <v> </v>
      </c>
      <c r="E230" s="21" t="str">
        <f t="shared" si="24"/>
        <v> </v>
      </c>
      <c r="F230" s="21" t="str">
        <f t="shared" si="21"/>
        <v> </v>
      </c>
      <c r="G230" s="22" t="str">
        <f t="shared" si="27"/>
        <v> </v>
      </c>
      <c r="H230" s="21" t="str">
        <f t="shared" si="25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6"/>
        <v> </v>
      </c>
      <c r="C231" s="1" t="str">
        <f t="shared" si="22"/>
        <v> </v>
      </c>
      <c r="D231" s="21" t="str">
        <f t="shared" si="23"/>
        <v> </v>
      </c>
      <c r="E231" s="21" t="str">
        <f t="shared" si="24"/>
        <v> </v>
      </c>
      <c r="F231" s="21" t="str">
        <f t="shared" si="21"/>
        <v> </v>
      </c>
      <c r="G231" s="22" t="str">
        <f t="shared" si="27"/>
        <v> </v>
      </c>
      <c r="H231" s="21" t="str">
        <f t="shared" si="25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6"/>
        <v> </v>
      </c>
      <c r="C232" s="1" t="str">
        <f t="shared" si="22"/>
        <v> </v>
      </c>
      <c r="D232" s="21" t="str">
        <f t="shared" si="23"/>
        <v> </v>
      </c>
      <c r="E232" s="21" t="str">
        <f t="shared" si="24"/>
        <v> </v>
      </c>
      <c r="F232" s="21" t="str">
        <f t="shared" si="21"/>
        <v> </v>
      </c>
      <c r="G232" s="22" t="str">
        <f t="shared" si="27"/>
        <v> </v>
      </c>
      <c r="H232" s="21" t="str">
        <f t="shared" si="25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6"/>
        <v> </v>
      </c>
      <c r="C233" s="1" t="str">
        <f t="shared" si="22"/>
        <v> </v>
      </c>
      <c r="D233" s="21" t="str">
        <f t="shared" si="23"/>
        <v> </v>
      </c>
      <c r="E233" s="21" t="str">
        <f t="shared" si="24"/>
        <v> </v>
      </c>
      <c r="F233" s="21" t="str">
        <f t="shared" si="21"/>
        <v> </v>
      </c>
      <c r="G233" s="22" t="str">
        <f t="shared" si="27"/>
        <v> </v>
      </c>
      <c r="H233" s="21" t="str">
        <f t="shared" si="25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6"/>
        <v> </v>
      </c>
      <c r="C234" s="1" t="str">
        <f t="shared" si="22"/>
        <v> </v>
      </c>
      <c r="D234" s="21" t="str">
        <f t="shared" si="23"/>
        <v> </v>
      </c>
      <c r="E234" s="21" t="str">
        <f t="shared" si="24"/>
        <v> </v>
      </c>
      <c r="F234" s="21" t="str">
        <f t="shared" si="21"/>
        <v> </v>
      </c>
      <c r="G234" s="22" t="str">
        <f t="shared" si="27"/>
        <v> </v>
      </c>
      <c r="H234" s="21" t="str">
        <f t="shared" si="25"/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6"/>
        <v> </v>
      </c>
      <c r="C235" s="1" t="str">
        <f t="shared" si="22"/>
        <v> </v>
      </c>
      <c r="D235" s="21" t="str">
        <f t="shared" si="23"/>
        <v> </v>
      </c>
      <c r="E235" s="21" t="str">
        <f t="shared" si="24"/>
        <v> </v>
      </c>
      <c r="F235" s="21" t="str">
        <f aca="true" t="shared" si="28" ref="F235:F298">IF(C235&lt;&gt;" ",D235-E235+H235," ")</f>
        <v> </v>
      </c>
      <c r="G235" s="22" t="str">
        <f t="shared" si="27"/>
        <v> </v>
      </c>
      <c r="H235" s="21" t="str">
        <f t="shared" si="25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6"/>
        <v> </v>
      </c>
      <c r="C236" s="1" t="str">
        <f t="shared" si="22"/>
        <v> </v>
      </c>
      <c r="D236" s="21" t="str">
        <f t="shared" si="23"/>
        <v> </v>
      </c>
      <c r="E236" s="21" t="str">
        <f t="shared" si="24"/>
        <v> </v>
      </c>
      <c r="F236" s="21" t="str">
        <f t="shared" si="28"/>
        <v> </v>
      </c>
      <c r="G236" s="22" t="str">
        <f t="shared" si="27"/>
        <v> </v>
      </c>
      <c r="H236" s="21" t="str">
        <f t="shared" si="25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6"/>
        <v> </v>
      </c>
      <c r="C237" s="1" t="str">
        <f t="shared" si="22"/>
        <v> </v>
      </c>
      <c r="D237" s="21" t="str">
        <f t="shared" si="23"/>
        <v> </v>
      </c>
      <c r="E237" s="21" t="str">
        <f t="shared" si="24"/>
        <v> </v>
      </c>
      <c r="F237" s="21" t="str">
        <f t="shared" si="28"/>
        <v> </v>
      </c>
      <c r="G237" s="22" t="str">
        <f t="shared" si="27"/>
        <v> </v>
      </c>
      <c r="H237" s="21" t="str">
        <f t="shared" si="25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6"/>
        <v> </v>
      </c>
      <c r="C238" s="1" t="str">
        <f aca="true" t="shared" si="29" ref="C238:C301">IF(CODE(C237)=32," ",IF(AND(C237+1&lt;=$E$13,G237&gt;0),+C237+1," "))</f>
        <v> </v>
      </c>
      <c r="D238" s="21" t="str">
        <f t="shared" si="23"/>
        <v> </v>
      </c>
      <c r="E238" s="21" t="str">
        <f t="shared" si="24"/>
        <v> </v>
      </c>
      <c r="F238" s="21" t="str">
        <f t="shared" si="28"/>
        <v> </v>
      </c>
      <c r="G238" s="22" t="str">
        <f t="shared" si="27"/>
        <v> </v>
      </c>
      <c r="H238" s="21" t="str">
        <f t="shared" si="25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6"/>
        <v> </v>
      </c>
      <c r="C239" s="1" t="str">
        <f t="shared" si="29"/>
        <v> </v>
      </c>
      <c r="D239" s="21" t="str">
        <f t="shared" si="23"/>
        <v> </v>
      </c>
      <c r="E239" s="21" t="str">
        <f t="shared" si="24"/>
        <v> </v>
      </c>
      <c r="F239" s="21" t="str">
        <f t="shared" si="28"/>
        <v> </v>
      </c>
      <c r="G239" s="22" t="str">
        <f t="shared" si="27"/>
        <v> </v>
      </c>
      <c r="H239" s="21" t="str">
        <f t="shared" si="25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6"/>
        <v> </v>
      </c>
      <c r="C240" s="1" t="str">
        <f t="shared" si="29"/>
        <v> </v>
      </c>
      <c r="D240" s="21" t="str">
        <f t="shared" si="23"/>
        <v> </v>
      </c>
      <c r="E240" s="21" t="str">
        <f t="shared" si="24"/>
        <v> </v>
      </c>
      <c r="F240" s="21" t="str">
        <f t="shared" si="28"/>
        <v> </v>
      </c>
      <c r="G240" s="22" t="str">
        <f t="shared" si="27"/>
        <v> </v>
      </c>
      <c r="H240" s="21" t="str">
        <f t="shared" si="25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6"/>
        <v> </v>
      </c>
      <c r="C241" s="1" t="str">
        <f t="shared" si="29"/>
        <v> </v>
      </c>
      <c r="D241" s="21" t="str">
        <f t="shared" si="23"/>
        <v> </v>
      </c>
      <c r="E241" s="21" t="str">
        <f t="shared" si="24"/>
        <v> </v>
      </c>
      <c r="F241" s="21" t="str">
        <f t="shared" si="28"/>
        <v> </v>
      </c>
      <c r="G241" s="22" t="str">
        <f t="shared" si="27"/>
        <v> </v>
      </c>
      <c r="H241" s="21" t="str">
        <f t="shared" si="25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6"/>
        <v> </v>
      </c>
      <c r="C242" s="1" t="str">
        <f t="shared" si="29"/>
        <v> </v>
      </c>
      <c r="D242" s="21" t="str">
        <f t="shared" si="23"/>
        <v> </v>
      </c>
      <c r="E242" s="21" t="str">
        <f t="shared" si="24"/>
        <v> </v>
      </c>
      <c r="F242" s="21" t="str">
        <f t="shared" si="28"/>
        <v> </v>
      </c>
      <c r="G242" s="22" t="str">
        <f t="shared" si="27"/>
        <v> </v>
      </c>
      <c r="H242" s="21" t="str">
        <f t="shared" si="25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6"/>
        <v> </v>
      </c>
      <c r="C243" s="1" t="str">
        <f t="shared" si="29"/>
        <v> </v>
      </c>
      <c r="D243" s="21" t="str">
        <f t="shared" si="23"/>
        <v> </v>
      </c>
      <c r="E243" s="21" t="str">
        <f t="shared" si="24"/>
        <v> </v>
      </c>
      <c r="F243" s="21" t="str">
        <f t="shared" si="28"/>
        <v> </v>
      </c>
      <c r="G243" s="22" t="str">
        <f t="shared" si="27"/>
        <v> </v>
      </c>
      <c r="H243" s="21" t="str">
        <f t="shared" si="25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6"/>
        <v> </v>
      </c>
      <c r="C244" s="1" t="str">
        <f t="shared" si="29"/>
        <v> </v>
      </c>
      <c r="D244" s="21" t="str">
        <f t="shared" si="23"/>
        <v> </v>
      </c>
      <c r="E244" s="21" t="str">
        <f t="shared" si="24"/>
        <v> </v>
      </c>
      <c r="F244" s="21" t="str">
        <f t="shared" si="28"/>
        <v> </v>
      </c>
      <c r="G244" s="22" t="str">
        <f t="shared" si="27"/>
        <v> </v>
      </c>
      <c r="H244" s="21" t="str">
        <f t="shared" si="25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6"/>
        <v> </v>
      </c>
      <c r="C245" s="1" t="str">
        <f t="shared" si="29"/>
        <v> </v>
      </c>
      <c r="D245" s="21" t="str">
        <f t="shared" si="23"/>
        <v> </v>
      </c>
      <c r="E245" s="21" t="str">
        <f t="shared" si="24"/>
        <v> </v>
      </c>
      <c r="F245" s="21" t="str">
        <f t="shared" si="28"/>
        <v> </v>
      </c>
      <c r="G245" s="22" t="str">
        <f t="shared" si="27"/>
        <v> </v>
      </c>
      <c r="H245" s="21" t="str">
        <f t="shared" si="25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6"/>
        <v> </v>
      </c>
      <c r="C246" s="1" t="str">
        <f t="shared" si="29"/>
        <v> </v>
      </c>
      <c r="D246" s="21" t="str">
        <f t="shared" si="23"/>
        <v> </v>
      </c>
      <c r="E246" s="21" t="str">
        <f t="shared" si="24"/>
        <v> </v>
      </c>
      <c r="F246" s="21" t="str">
        <f t="shared" si="28"/>
        <v> </v>
      </c>
      <c r="G246" s="22" t="str">
        <f t="shared" si="27"/>
        <v> </v>
      </c>
      <c r="H246" s="21" t="str">
        <f t="shared" si="25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6"/>
        <v> </v>
      </c>
      <c r="C247" s="1" t="str">
        <f t="shared" si="29"/>
        <v> </v>
      </c>
      <c r="D247" s="21" t="str">
        <f t="shared" si="23"/>
        <v> </v>
      </c>
      <c r="E247" s="21" t="str">
        <f t="shared" si="24"/>
        <v> </v>
      </c>
      <c r="F247" s="21" t="str">
        <f t="shared" si="28"/>
        <v> </v>
      </c>
      <c r="G247" s="22" t="str">
        <f t="shared" si="27"/>
        <v> </v>
      </c>
      <c r="H247" s="21" t="str">
        <f t="shared" si="25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6"/>
        <v> </v>
      </c>
      <c r="C248" s="1" t="str">
        <f t="shared" si="29"/>
        <v> </v>
      </c>
      <c r="D248" s="21" t="str">
        <f t="shared" si="23"/>
        <v> </v>
      </c>
      <c r="E248" s="21" t="str">
        <f t="shared" si="24"/>
        <v> </v>
      </c>
      <c r="F248" s="21" t="str">
        <f t="shared" si="28"/>
        <v> </v>
      </c>
      <c r="G248" s="22" t="str">
        <f t="shared" si="27"/>
        <v> </v>
      </c>
      <c r="H248" s="21" t="str">
        <f t="shared" si="25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6"/>
        <v> </v>
      </c>
      <c r="C249" s="1" t="str">
        <f t="shared" si="29"/>
        <v> </v>
      </c>
      <c r="D249" s="21" t="str">
        <f t="shared" si="23"/>
        <v> </v>
      </c>
      <c r="E249" s="21" t="str">
        <f t="shared" si="24"/>
        <v> </v>
      </c>
      <c r="F249" s="21" t="str">
        <f t="shared" si="28"/>
        <v> </v>
      </c>
      <c r="G249" s="22" t="str">
        <f t="shared" si="27"/>
        <v> </v>
      </c>
      <c r="H249" s="21" t="str">
        <f t="shared" si="25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6"/>
        <v> </v>
      </c>
      <c r="C250" s="1" t="str">
        <f t="shared" si="29"/>
        <v> </v>
      </c>
      <c r="D250" s="21" t="str">
        <f t="shared" si="23"/>
        <v> </v>
      </c>
      <c r="E250" s="21" t="str">
        <f t="shared" si="24"/>
        <v> </v>
      </c>
      <c r="F250" s="21" t="str">
        <f t="shared" si="28"/>
        <v> </v>
      </c>
      <c r="G250" s="22" t="str">
        <f t="shared" si="27"/>
        <v> </v>
      </c>
      <c r="H250" s="21" t="str">
        <f t="shared" si="25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6"/>
        <v> </v>
      </c>
      <c r="C251" s="1" t="str">
        <f t="shared" si="29"/>
        <v> </v>
      </c>
      <c r="D251" s="21" t="str">
        <f t="shared" si="23"/>
        <v> </v>
      </c>
      <c r="E251" s="21" t="str">
        <f t="shared" si="24"/>
        <v> </v>
      </c>
      <c r="F251" s="21" t="str">
        <f t="shared" si="28"/>
        <v> </v>
      </c>
      <c r="G251" s="22" t="str">
        <f t="shared" si="27"/>
        <v> </v>
      </c>
      <c r="H251" s="21" t="str">
        <f t="shared" si="25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6"/>
        <v> </v>
      </c>
      <c r="C252" s="1" t="str">
        <f t="shared" si="29"/>
        <v> </v>
      </c>
      <c r="D252" s="21" t="str">
        <f t="shared" si="23"/>
        <v> </v>
      </c>
      <c r="E252" s="21" t="str">
        <f t="shared" si="24"/>
        <v> </v>
      </c>
      <c r="F252" s="21" t="str">
        <f t="shared" si="28"/>
        <v> </v>
      </c>
      <c r="G252" s="22" t="str">
        <f t="shared" si="27"/>
        <v> </v>
      </c>
      <c r="H252" s="21" t="str">
        <f t="shared" si="25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6"/>
        <v> </v>
      </c>
      <c r="C253" s="1" t="str">
        <f t="shared" si="29"/>
        <v> </v>
      </c>
      <c r="D253" s="21" t="str">
        <f t="shared" si="23"/>
        <v> </v>
      </c>
      <c r="E253" s="21" t="str">
        <f t="shared" si="24"/>
        <v> </v>
      </c>
      <c r="F253" s="21" t="str">
        <f t="shared" si="28"/>
        <v> </v>
      </c>
      <c r="G253" s="22" t="str">
        <f t="shared" si="27"/>
        <v> </v>
      </c>
      <c r="H253" s="21" t="str">
        <f t="shared" si="25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6"/>
        <v> </v>
      </c>
      <c r="C254" s="1" t="str">
        <f t="shared" si="29"/>
        <v> </v>
      </c>
      <c r="D254" s="21" t="str">
        <f t="shared" si="23"/>
        <v> </v>
      </c>
      <c r="E254" s="21" t="str">
        <f t="shared" si="24"/>
        <v> </v>
      </c>
      <c r="F254" s="21" t="str">
        <f t="shared" si="28"/>
        <v> </v>
      </c>
      <c r="G254" s="22" t="str">
        <f t="shared" si="27"/>
        <v> </v>
      </c>
      <c r="H254" s="21" t="str">
        <f t="shared" si="25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6"/>
        <v> </v>
      </c>
      <c r="C255" s="1" t="str">
        <f t="shared" si="29"/>
        <v> </v>
      </c>
      <c r="D255" s="21" t="str">
        <f t="shared" si="23"/>
        <v> </v>
      </c>
      <c r="E255" s="21" t="str">
        <f t="shared" si="24"/>
        <v> </v>
      </c>
      <c r="F255" s="21" t="str">
        <f t="shared" si="28"/>
        <v> </v>
      </c>
      <c r="G255" s="22" t="str">
        <f t="shared" si="27"/>
        <v> </v>
      </c>
      <c r="H255" s="21" t="str">
        <f t="shared" si="25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6"/>
        <v> </v>
      </c>
      <c r="C256" s="1" t="str">
        <f t="shared" si="29"/>
        <v> </v>
      </c>
      <c r="D256" s="21" t="str">
        <f t="shared" si="23"/>
        <v> </v>
      </c>
      <c r="E256" s="21" t="str">
        <f t="shared" si="24"/>
        <v> </v>
      </c>
      <c r="F256" s="21" t="str">
        <f t="shared" si="28"/>
        <v> </v>
      </c>
      <c r="G256" s="22" t="str">
        <f t="shared" si="27"/>
        <v> </v>
      </c>
      <c r="H256" s="21" t="str">
        <f t="shared" si="25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6"/>
        <v> </v>
      </c>
      <c r="C257" s="1" t="str">
        <f t="shared" si="29"/>
        <v> </v>
      </c>
      <c r="D257" s="21" t="str">
        <f t="shared" si="23"/>
        <v> </v>
      </c>
      <c r="E257" s="21" t="str">
        <f t="shared" si="24"/>
        <v> </v>
      </c>
      <c r="F257" s="21" t="str">
        <f t="shared" si="28"/>
        <v> </v>
      </c>
      <c r="G257" s="22" t="str">
        <f t="shared" si="27"/>
        <v> </v>
      </c>
      <c r="H257" s="21" t="str">
        <f t="shared" si="25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6"/>
        <v> </v>
      </c>
      <c r="C258" s="1" t="str">
        <f t="shared" si="29"/>
        <v> </v>
      </c>
      <c r="D258" s="21" t="str">
        <f t="shared" si="23"/>
        <v> </v>
      </c>
      <c r="E258" s="21" t="str">
        <f t="shared" si="24"/>
        <v> </v>
      </c>
      <c r="F258" s="21" t="str">
        <f t="shared" si="28"/>
        <v> </v>
      </c>
      <c r="G258" s="22" t="str">
        <f t="shared" si="27"/>
        <v> </v>
      </c>
      <c r="H258" s="21" t="str">
        <f t="shared" si="25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6"/>
        <v> </v>
      </c>
      <c r="C259" s="1" t="str">
        <f t="shared" si="29"/>
        <v> </v>
      </c>
      <c r="D259" s="21" t="str">
        <f t="shared" si="23"/>
        <v> </v>
      </c>
      <c r="E259" s="21" t="str">
        <f t="shared" si="24"/>
        <v> </v>
      </c>
      <c r="F259" s="21" t="str">
        <f t="shared" si="28"/>
        <v> </v>
      </c>
      <c r="G259" s="22" t="str">
        <f t="shared" si="27"/>
        <v> </v>
      </c>
      <c r="H259" s="21" t="str">
        <f t="shared" si="25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6"/>
        <v> </v>
      </c>
      <c r="C260" s="1" t="str">
        <f t="shared" si="29"/>
        <v> </v>
      </c>
      <c r="D260" s="21" t="str">
        <f t="shared" si="23"/>
        <v> </v>
      </c>
      <c r="E260" s="21" t="str">
        <f t="shared" si="24"/>
        <v> </v>
      </c>
      <c r="F260" s="21" t="str">
        <f t="shared" si="28"/>
        <v> </v>
      </c>
      <c r="G260" s="22" t="str">
        <f t="shared" si="27"/>
        <v> </v>
      </c>
      <c r="H260" s="21" t="str">
        <f t="shared" si="25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6"/>
        <v> </v>
      </c>
      <c r="C261" s="1" t="str">
        <f t="shared" si="29"/>
        <v> </v>
      </c>
      <c r="D261" s="21" t="str">
        <f t="shared" si="23"/>
        <v> </v>
      </c>
      <c r="E261" s="21" t="str">
        <f t="shared" si="24"/>
        <v> </v>
      </c>
      <c r="F261" s="21" t="str">
        <f t="shared" si="28"/>
        <v> </v>
      </c>
      <c r="G261" s="22" t="str">
        <f t="shared" si="27"/>
        <v> </v>
      </c>
      <c r="H261" s="21" t="str">
        <f t="shared" si="25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6"/>
        <v> </v>
      </c>
      <c r="C262" s="1" t="str">
        <f t="shared" si="29"/>
        <v> </v>
      </c>
      <c r="D262" s="21" t="str">
        <f t="shared" si="23"/>
        <v> </v>
      </c>
      <c r="E262" s="21" t="str">
        <f t="shared" si="24"/>
        <v> </v>
      </c>
      <c r="F262" s="21" t="str">
        <f t="shared" si="28"/>
        <v> </v>
      </c>
      <c r="G262" s="22" t="str">
        <f t="shared" si="27"/>
        <v> </v>
      </c>
      <c r="H262" s="21" t="str">
        <f t="shared" si="25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6"/>
        <v> </v>
      </c>
      <c r="C263" s="1" t="str">
        <f t="shared" si="29"/>
        <v> </v>
      </c>
      <c r="D263" s="21" t="str">
        <f t="shared" si="23"/>
        <v> </v>
      </c>
      <c r="E263" s="21" t="str">
        <f t="shared" si="24"/>
        <v> </v>
      </c>
      <c r="F263" s="21" t="str">
        <f t="shared" si="28"/>
        <v> </v>
      </c>
      <c r="G263" s="22" t="str">
        <f t="shared" si="27"/>
        <v> </v>
      </c>
      <c r="H263" s="21" t="str">
        <f t="shared" si="25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6"/>
        <v> </v>
      </c>
      <c r="C264" s="1" t="str">
        <f t="shared" si="29"/>
        <v> </v>
      </c>
      <c r="D264" s="21" t="str">
        <f t="shared" si="23"/>
        <v> </v>
      </c>
      <c r="E264" s="21" t="str">
        <f t="shared" si="24"/>
        <v> </v>
      </c>
      <c r="F264" s="21" t="str">
        <f t="shared" si="28"/>
        <v> </v>
      </c>
      <c r="G264" s="22" t="str">
        <f t="shared" si="27"/>
        <v> </v>
      </c>
      <c r="H264" s="21" t="str">
        <f t="shared" si="25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6"/>
        <v> </v>
      </c>
      <c r="C265" s="1" t="str">
        <f t="shared" si="29"/>
        <v> </v>
      </c>
      <c r="D265" s="21" t="str">
        <f t="shared" si="23"/>
        <v> </v>
      </c>
      <c r="E265" s="21" t="str">
        <f t="shared" si="24"/>
        <v> </v>
      </c>
      <c r="F265" s="21" t="str">
        <f t="shared" si="28"/>
        <v> </v>
      </c>
      <c r="G265" s="22" t="str">
        <f t="shared" si="27"/>
        <v> </v>
      </c>
      <c r="H265" s="21" t="str">
        <f t="shared" si="25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6"/>
        <v> </v>
      </c>
      <c r="C266" s="1" t="str">
        <f t="shared" si="29"/>
        <v> </v>
      </c>
      <c r="D266" s="21" t="str">
        <f t="shared" si="23"/>
        <v> </v>
      </c>
      <c r="E266" s="21" t="str">
        <f t="shared" si="24"/>
        <v> </v>
      </c>
      <c r="F266" s="21" t="str">
        <f t="shared" si="28"/>
        <v> </v>
      </c>
      <c r="G266" s="22" t="str">
        <f t="shared" si="27"/>
        <v> </v>
      </c>
      <c r="H266" s="21" t="str">
        <f t="shared" si="25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6"/>
        <v> </v>
      </c>
      <c r="C267" s="1" t="str">
        <f t="shared" si="29"/>
        <v> </v>
      </c>
      <c r="D267" s="21" t="str">
        <f t="shared" si="23"/>
        <v> </v>
      </c>
      <c r="E267" s="21" t="str">
        <f t="shared" si="24"/>
        <v> </v>
      </c>
      <c r="F267" s="21" t="str">
        <f t="shared" si="28"/>
        <v> </v>
      </c>
      <c r="G267" s="22" t="str">
        <f t="shared" si="27"/>
        <v> </v>
      </c>
      <c r="H267" s="21" t="str">
        <f t="shared" si="25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6"/>
        <v> </v>
      </c>
      <c r="C268" s="1" t="str">
        <f t="shared" si="29"/>
        <v> </v>
      </c>
      <c r="D268" s="21" t="str">
        <f t="shared" si="23"/>
        <v> </v>
      </c>
      <c r="E268" s="21" t="str">
        <f t="shared" si="24"/>
        <v> </v>
      </c>
      <c r="F268" s="21" t="str">
        <f t="shared" si="28"/>
        <v> </v>
      </c>
      <c r="G268" s="22" t="str">
        <f t="shared" si="27"/>
        <v> </v>
      </c>
      <c r="H268" s="21" t="str">
        <f t="shared" si="25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6"/>
        <v> </v>
      </c>
      <c r="C269" s="1" t="str">
        <f t="shared" si="29"/>
        <v> </v>
      </c>
      <c r="D269" s="21" t="str">
        <f t="shared" si="23"/>
        <v> </v>
      </c>
      <c r="E269" s="21" t="str">
        <f t="shared" si="24"/>
        <v> </v>
      </c>
      <c r="F269" s="21" t="str">
        <f t="shared" si="28"/>
        <v> </v>
      </c>
      <c r="G269" s="22" t="str">
        <f t="shared" si="27"/>
        <v> </v>
      </c>
      <c r="H269" s="21" t="str">
        <f t="shared" si="25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6"/>
        <v> </v>
      </c>
      <c r="C270" s="1" t="str">
        <f t="shared" si="29"/>
        <v> </v>
      </c>
      <c r="D270" s="21" t="str">
        <f t="shared" si="23"/>
        <v> </v>
      </c>
      <c r="E270" s="21" t="str">
        <f t="shared" si="24"/>
        <v> </v>
      </c>
      <c r="F270" s="21" t="str">
        <f t="shared" si="28"/>
        <v> </v>
      </c>
      <c r="G270" s="22" t="str">
        <f t="shared" si="27"/>
        <v> </v>
      </c>
      <c r="H270" s="21" t="str">
        <f t="shared" si="25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6"/>
        <v> </v>
      </c>
      <c r="C271" s="1" t="str">
        <f t="shared" si="29"/>
        <v> </v>
      </c>
      <c r="D271" s="21" t="str">
        <f t="shared" si="23"/>
        <v> </v>
      </c>
      <c r="E271" s="21" t="str">
        <f t="shared" si="24"/>
        <v> </v>
      </c>
      <c r="F271" s="21" t="str">
        <f t="shared" si="28"/>
        <v> </v>
      </c>
      <c r="G271" s="22" t="str">
        <f t="shared" si="27"/>
        <v> </v>
      </c>
      <c r="H271" s="21" t="str">
        <f t="shared" si="25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6"/>
        <v> </v>
      </c>
      <c r="C272" s="1" t="str">
        <f t="shared" si="29"/>
        <v> </v>
      </c>
      <c r="D272" s="21" t="str">
        <f t="shared" si="23"/>
        <v> </v>
      </c>
      <c r="E272" s="21" t="str">
        <f t="shared" si="24"/>
        <v> </v>
      </c>
      <c r="F272" s="21" t="str">
        <f t="shared" si="28"/>
        <v> </v>
      </c>
      <c r="G272" s="22" t="str">
        <f t="shared" si="27"/>
        <v> </v>
      </c>
      <c r="H272" s="21" t="str">
        <f t="shared" si="25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6"/>
        <v> </v>
      </c>
      <c r="C273" s="1" t="str">
        <f t="shared" si="29"/>
        <v> </v>
      </c>
      <c r="D273" s="21" t="str">
        <f t="shared" si="23"/>
        <v> </v>
      </c>
      <c r="E273" s="21" t="str">
        <f t="shared" si="24"/>
        <v> </v>
      </c>
      <c r="F273" s="21" t="str">
        <f t="shared" si="28"/>
        <v> </v>
      </c>
      <c r="G273" s="22" t="str">
        <f t="shared" si="27"/>
        <v> </v>
      </c>
      <c r="H273" s="21" t="str">
        <f t="shared" si="25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6"/>
        <v> </v>
      </c>
      <c r="C274" s="1" t="str">
        <f t="shared" si="29"/>
        <v> </v>
      </c>
      <c r="D274" s="21" t="str">
        <f t="shared" si="23"/>
        <v> </v>
      </c>
      <c r="E274" s="21" t="str">
        <f t="shared" si="24"/>
        <v> </v>
      </c>
      <c r="F274" s="21" t="str">
        <f t="shared" si="28"/>
        <v> </v>
      </c>
      <c r="G274" s="22" t="str">
        <f t="shared" si="27"/>
        <v> </v>
      </c>
      <c r="H274" s="21" t="str">
        <f t="shared" si="25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6"/>
        <v> </v>
      </c>
      <c r="C275" s="1" t="str">
        <f t="shared" si="29"/>
        <v> </v>
      </c>
      <c r="D275" s="21" t="str">
        <f t="shared" si="23"/>
        <v> </v>
      </c>
      <c r="E275" s="21" t="str">
        <f t="shared" si="24"/>
        <v> </v>
      </c>
      <c r="F275" s="21" t="str">
        <f t="shared" si="28"/>
        <v> </v>
      </c>
      <c r="G275" s="22" t="str">
        <f t="shared" si="27"/>
        <v> </v>
      </c>
      <c r="H275" s="21" t="str">
        <f t="shared" si="25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6"/>
        <v> </v>
      </c>
      <c r="C276" s="1" t="str">
        <f t="shared" si="29"/>
        <v> </v>
      </c>
      <c r="D276" s="21" t="str">
        <f t="shared" si="23"/>
        <v> </v>
      </c>
      <c r="E276" s="21" t="str">
        <f t="shared" si="24"/>
        <v> </v>
      </c>
      <c r="F276" s="21" t="str">
        <f t="shared" si="28"/>
        <v> </v>
      </c>
      <c r="G276" s="22" t="str">
        <f t="shared" si="27"/>
        <v> </v>
      </c>
      <c r="H276" s="21" t="str">
        <f t="shared" si="25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6"/>
        <v> </v>
      </c>
      <c r="C277" s="1" t="str">
        <f t="shared" si="29"/>
        <v> </v>
      </c>
      <c r="D277" s="21" t="str">
        <f t="shared" si="23"/>
        <v> </v>
      </c>
      <c r="E277" s="21" t="str">
        <f t="shared" si="24"/>
        <v> </v>
      </c>
      <c r="F277" s="21" t="str">
        <f t="shared" si="28"/>
        <v> </v>
      </c>
      <c r="G277" s="22" t="str">
        <f t="shared" si="27"/>
        <v> </v>
      </c>
      <c r="H277" s="21" t="str">
        <f t="shared" si="25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6"/>
        <v> </v>
      </c>
      <c r="C278" s="1" t="str">
        <f t="shared" si="29"/>
        <v> </v>
      </c>
      <c r="D278" s="21" t="str">
        <f t="shared" si="23"/>
        <v> </v>
      </c>
      <c r="E278" s="21" t="str">
        <f t="shared" si="24"/>
        <v> </v>
      </c>
      <c r="F278" s="21" t="str">
        <f t="shared" si="28"/>
        <v> </v>
      </c>
      <c r="G278" s="22" t="str">
        <f t="shared" si="27"/>
        <v> </v>
      </c>
      <c r="H278" s="21" t="str">
        <f t="shared" si="25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6"/>
        <v> </v>
      </c>
      <c r="C279" s="1" t="str">
        <f t="shared" si="29"/>
        <v> </v>
      </c>
      <c r="D279" s="21" t="str">
        <f t="shared" si="23"/>
        <v> </v>
      </c>
      <c r="E279" s="21" t="str">
        <f t="shared" si="24"/>
        <v> </v>
      </c>
      <c r="F279" s="21" t="str">
        <f t="shared" si="28"/>
        <v> </v>
      </c>
      <c r="G279" s="22" t="str">
        <f t="shared" si="27"/>
        <v> </v>
      </c>
      <c r="H279" s="21" t="str">
        <f t="shared" si="25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6"/>
        <v> </v>
      </c>
      <c r="C280" s="1" t="str">
        <f t="shared" si="29"/>
        <v> </v>
      </c>
      <c r="D280" s="21" t="str">
        <f t="shared" si="23"/>
        <v> </v>
      </c>
      <c r="E280" s="21" t="str">
        <f t="shared" si="24"/>
        <v> </v>
      </c>
      <c r="F280" s="21" t="str">
        <f t="shared" si="28"/>
        <v> </v>
      </c>
      <c r="G280" s="22" t="str">
        <f t="shared" si="27"/>
        <v> </v>
      </c>
      <c r="H280" s="21" t="str">
        <f t="shared" si="25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6"/>
        <v> </v>
      </c>
      <c r="C281" s="1" t="str">
        <f t="shared" si="29"/>
        <v> </v>
      </c>
      <c r="D281" s="21" t="str">
        <f t="shared" si="23"/>
        <v> </v>
      </c>
      <c r="E281" s="21" t="str">
        <f t="shared" si="24"/>
        <v> </v>
      </c>
      <c r="F281" s="21" t="str">
        <f t="shared" si="28"/>
        <v> </v>
      </c>
      <c r="G281" s="22" t="str">
        <f t="shared" si="27"/>
        <v> </v>
      </c>
      <c r="H281" s="21" t="str">
        <f t="shared" si="25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6"/>
        <v> </v>
      </c>
      <c r="C282" s="1" t="str">
        <f t="shared" si="29"/>
        <v> </v>
      </c>
      <c r="D282" s="21" t="str">
        <f t="shared" si="23"/>
        <v> </v>
      </c>
      <c r="E282" s="21" t="str">
        <f t="shared" si="24"/>
        <v> </v>
      </c>
      <c r="F282" s="21" t="str">
        <f t="shared" si="28"/>
        <v> </v>
      </c>
      <c r="G282" s="22" t="str">
        <f t="shared" si="27"/>
        <v> </v>
      </c>
      <c r="H282" s="21" t="str">
        <f t="shared" si="25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6"/>
        <v> </v>
      </c>
      <c r="C283" s="1" t="str">
        <f t="shared" si="29"/>
        <v> </v>
      </c>
      <c r="D283" s="21" t="str">
        <f t="shared" si="23"/>
        <v> </v>
      </c>
      <c r="E283" s="21" t="str">
        <f t="shared" si="24"/>
        <v> </v>
      </c>
      <c r="F283" s="21" t="str">
        <f t="shared" si="28"/>
        <v> </v>
      </c>
      <c r="G283" s="22" t="str">
        <f t="shared" si="27"/>
        <v> </v>
      </c>
      <c r="H283" s="21" t="str">
        <f t="shared" si="25"/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6"/>
        <v> </v>
      </c>
      <c r="C284" s="1" t="str">
        <f t="shared" si="29"/>
        <v> </v>
      </c>
      <c r="D284" s="21" t="str">
        <f aca="true" t="shared" si="30" ref="D284:D347">IF(C284&lt;&gt;" ",IF(G283&lt;D283,G283+E284,PMT($E$11,($E$13),-$E$6))," ")</f>
        <v> </v>
      </c>
      <c r="E284" s="21" t="str">
        <f aca="true" t="shared" si="31" ref="E284:E347">IF(C284&lt;&gt;" ",G283*$E$11," ")</f>
        <v> </v>
      </c>
      <c r="F284" s="21" t="str">
        <f t="shared" si="28"/>
        <v> </v>
      </c>
      <c r="G284" s="22" t="str">
        <f t="shared" si="27"/>
        <v> </v>
      </c>
      <c r="H284" s="21" t="str">
        <f aca="true" t="shared" si="32" ref="H284:H347">IF(C284&lt;&gt;" ",IF(AND($E$19=B284,$E$20=C284-(B284-1)*12),$E$18,0)," ")</f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3" ref="B285:B348">IF(C285&lt;&gt;" ",INT(C284/12)+1," ")</f>
        <v> </v>
      </c>
      <c r="C285" s="1" t="str">
        <f t="shared" si="29"/>
        <v> </v>
      </c>
      <c r="D285" s="21" t="str">
        <f t="shared" si="30"/>
        <v> </v>
      </c>
      <c r="E285" s="21" t="str">
        <f t="shared" si="31"/>
        <v> </v>
      </c>
      <c r="F285" s="21" t="str">
        <f t="shared" si="28"/>
        <v> </v>
      </c>
      <c r="G285" s="22" t="str">
        <f aca="true" t="shared" si="34" ref="G285:G348">IF(C285&lt;&gt;" ",G284-F285," ")</f>
        <v> </v>
      </c>
      <c r="H285" s="21" t="str">
        <f t="shared" si="32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3"/>
        <v> </v>
      </c>
      <c r="C286" s="1" t="str">
        <f t="shared" si="29"/>
        <v> </v>
      </c>
      <c r="D286" s="21" t="str">
        <f t="shared" si="30"/>
        <v> </v>
      </c>
      <c r="E286" s="21" t="str">
        <f t="shared" si="31"/>
        <v> </v>
      </c>
      <c r="F286" s="21" t="str">
        <f t="shared" si="28"/>
        <v> </v>
      </c>
      <c r="G286" s="22" t="str">
        <f t="shared" si="34"/>
        <v> </v>
      </c>
      <c r="H286" s="21" t="str">
        <f t="shared" si="32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3"/>
        <v> </v>
      </c>
      <c r="C287" s="1" t="str">
        <f t="shared" si="29"/>
        <v> </v>
      </c>
      <c r="D287" s="21" t="str">
        <f t="shared" si="30"/>
        <v> </v>
      </c>
      <c r="E287" s="21" t="str">
        <f t="shared" si="31"/>
        <v> </v>
      </c>
      <c r="F287" s="21" t="str">
        <f t="shared" si="28"/>
        <v> </v>
      </c>
      <c r="G287" s="22" t="str">
        <f t="shared" si="34"/>
        <v> </v>
      </c>
      <c r="H287" s="21" t="str">
        <f t="shared" si="32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3"/>
        <v> </v>
      </c>
      <c r="C288" s="1" t="str">
        <f t="shared" si="29"/>
        <v> </v>
      </c>
      <c r="D288" s="21" t="str">
        <f t="shared" si="30"/>
        <v> </v>
      </c>
      <c r="E288" s="21" t="str">
        <f t="shared" si="31"/>
        <v> </v>
      </c>
      <c r="F288" s="21" t="str">
        <f t="shared" si="28"/>
        <v> </v>
      </c>
      <c r="G288" s="22" t="str">
        <f t="shared" si="34"/>
        <v> </v>
      </c>
      <c r="H288" s="21" t="str">
        <f t="shared" si="32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3"/>
        <v> </v>
      </c>
      <c r="C289" s="1" t="str">
        <f t="shared" si="29"/>
        <v> </v>
      </c>
      <c r="D289" s="21" t="str">
        <f t="shared" si="30"/>
        <v> </v>
      </c>
      <c r="E289" s="21" t="str">
        <f t="shared" si="31"/>
        <v> </v>
      </c>
      <c r="F289" s="21" t="str">
        <f t="shared" si="28"/>
        <v> </v>
      </c>
      <c r="G289" s="22" t="str">
        <f t="shared" si="34"/>
        <v> </v>
      </c>
      <c r="H289" s="21" t="str">
        <f t="shared" si="32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3"/>
        <v> </v>
      </c>
      <c r="C290" s="1" t="str">
        <f t="shared" si="29"/>
        <v> </v>
      </c>
      <c r="D290" s="21" t="str">
        <f t="shared" si="30"/>
        <v> </v>
      </c>
      <c r="E290" s="21" t="str">
        <f t="shared" si="31"/>
        <v> </v>
      </c>
      <c r="F290" s="21" t="str">
        <f t="shared" si="28"/>
        <v> </v>
      </c>
      <c r="G290" s="22" t="str">
        <f t="shared" si="34"/>
        <v> </v>
      </c>
      <c r="H290" s="21" t="str">
        <f t="shared" si="32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3"/>
        <v> </v>
      </c>
      <c r="C291" s="1" t="str">
        <f t="shared" si="29"/>
        <v> </v>
      </c>
      <c r="D291" s="21" t="str">
        <f t="shared" si="30"/>
        <v> </v>
      </c>
      <c r="E291" s="21" t="str">
        <f t="shared" si="31"/>
        <v> </v>
      </c>
      <c r="F291" s="21" t="str">
        <f t="shared" si="28"/>
        <v> </v>
      </c>
      <c r="G291" s="22" t="str">
        <f t="shared" si="34"/>
        <v> </v>
      </c>
      <c r="H291" s="21" t="str">
        <f t="shared" si="32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3"/>
        <v> </v>
      </c>
      <c r="C292" s="1" t="str">
        <f t="shared" si="29"/>
        <v> </v>
      </c>
      <c r="D292" s="21" t="str">
        <f t="shared" si="30"/>
        <v> </v>
      </c>
      <c r="E292" s="21" t="str">
        <f t="shared" si="31"/>
        <v> </v>
      </c>
      <c r="F292" s="21" t="str">
        <f t="shared" si="28"/>
        <v> </v>
      </c>
      <c r="G292" s="22" t="str">
        <f t="shared" si="34"/>
        <v> </v>
      </c>
      <c r="H292" s="21" t="str">
        <f t="shared" si="32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3"/>
        <v> </v>
      </c>
      <c r="C293" s="1" t="str">
        <f t="shared" si="29"/>
        <v> </v>
      </c>
      <c r="D293" s="21" t="str">
        <f t="shared" si="30"/>
        <v> </v>
      </c>
      <c r="E293" s="21" t="str">
        <f t="shared" si="31"/>
        <v> </v>
      </c>
      <c r="F293" s="21" t="str">
        <f t="shared" si="28"/>
        <v> </v>
      </c>
      <c r="G293" s="22" t="str">
        <f t="shared" si="34"/>
        <v> </v>
      </c>
      <c r="H293" s="21" t="str">
        <f t="shared" si="32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3"/>
        <v> </v>
      </c>
      <c r="C294" s="1" t="str">
        <f t="shared" si="29"/>
        <v> </v>
      </c>
      <c r="D294" s="21" t="str">
        <f t="shared" si="30"/>
        <v> </v>
      </c>
      <c r="E294" s="21" t="str">
        <f t="shared" si="31"/>
        <v> </v>
      </c>
      <c r="F294" s="21" t="str">
        <f t="shared" si="28"/>
        <v> </v>
      </c>
      <c r="G294" s="22" t="str">
        <f t="shared" si="34"/>
        <v> </v>
      </c>
      <c r="H294" s="21" t="str">
        <f t="shared" si="32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3"/>
        <v> </v>
      </c>
      <c r="C295" s="1" t="str">
        <f t="shared" si="29"/>
        <v> </v>
      </c>
      <c r="D295" s="21" t="str">
        <f t="shared" si="30"/>
        <v> </v>
      </c>
      <c r="E295" s="21" t="str">
        <f t="shared" si="31"/>
        <v> </v>
      </c>
      <c r="F295" s="21" t="str">
        <f t="shared" si="28"/>
        <v> </v>
      </c>
      <c r="G295" s="22" t="str">
        <f t="shared" si="34"/>
        <v> </v>
      </c>
      <c r="H295" s="21" t="str">
        <f t="shared" si="32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3"/>
        <v> </v>
      </c>
      <c r="C296" s="1" t="str">
        <f t="shared" si="29"/>
        <v> </v>
      </c>
      <c r="D296" s="21" t="str">
        <f t="shared" si="30"/>
        <v> </v>
      </c>
      <c r="E296" s="21" t="str">
        <f t="shared" si="31"/>
        <v> </v>
      </c>
      <c r="F296" s="21" t="str">
        <f t="shared" si="28"/>
        <v> </v>
      </c>
      <c r="G296" s="22" t="str">
        <f t="shared" si="34"/>
        <v> </v>
      </c>
      <c r="H296" s="21" t="str">
        <f t="shared" si="32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3"/>
        <v> </v>
      </c>
      <c r="C297" s="1" t="str">
        <f t="shared" si="29"/>
        <v> </v>
      </c>
      <c r="D297" s="21" t="str">
        <f t="shared" si="30"/>
        <v> </v>
      </c>
      <c r="E297" s="21" t="str">
        <f t="shared" si="31"/>
        <v> </v>
      </c>
      <c r="F297" s="21" t="str">
        <f t="shared" si="28"/>
        <v> </v>
      </c>
      <c r="G297" s="22" t="str">
        <f t="shared" si="34"/>
        <v> </v>
      </c>
      <c r="H297" s="21" t="str">
        <f t="shared" si="32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3"/>
        <v> </v>
      </c>
      <c r="C298" s="1" t="str">
        <f t="shared" si="29"/>
        <v> </v>
      </c>
      <c r="D298" s="21" t="str">
        <f t="shared" si="30"/>
        <v> </v>
      </c>
      <c r="E298" s="21" t="str">
        <f t="shared" si="31"/>
        <v> </v>
      </c>
      <c r="F298" s="21" t="str">
        <f t="shared" si="28"/>
        <v> </v>
      </c>
      <c r="G298" s="22" t="str">
        <f t="shared" si="34"/>
        <v> </v>
      </c>
      <c r="H298" s="21" t="str">
        <f t="shared" si="32"/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3"/>
        <v> </v>
      </c>
      <c r="C299" s="1" t="str">
        <f t="shared" si="29"/>
        <v> </v>
      </c>
      <c r="D299" s="21" t="str">
        <f t="shared" si="30"/>
        <v> </v>
      </c>
      <c r="E299" s="21" t="str">
        <f t="shared" si="31"/>
        <v> </v>
      </c>
      <c r="F299" s="21" t="str">
        <f aca="true" t="shared" si="35" ref="F299:F362">IF(C299&lt;&gt;" ",D299-E299+H299," ")</f>
        <v> </v>
      </c>
      <c r="G299" s="22" t="str">
        <f t="shared" si="34"/>
        <v> </v>
      </c>
      <c r="H299" s="21" t="str">
        <f t="shared" si="32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3"/>
        <v> </v>
      </c>
      <c r="C300" s="1" t="str">
        <f t="shared" si="29"/>
        <v> </v>
      </c>
      <c r="D300" s="21" t="str">
        <f t="shared" si="30"/>
        <v> </v>
      </c>
      <c r="E300" s="21" t="str">
        <f t="shared" si="31"/>
        <v> </v>
      </c>
      <c r="F300" s="21" t="str">
        <f t="shared" si="35"/>
        <v> </v>
      </c>
      <c r="G300" s="22" t="str">
        <f t="shared" si="34"/>
        <v> </v>
      </c>
      <c r="H300" s="21" t="str">
        <f t="shared" si="32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3"/>
        <v> </v>
      </c>
      <c r="C301" s="1" t="str">
        <f t="shared" si="29"/>
        <v> </v>
      </c>
      <c r="D301" s="21" t="str">
        <f t="shared" si="30"/>
        <v> </v>
      </c>
      <c r="E301" s="21" t="str">
        <f t="shared" si="31"/>
        <v> </v>
      </c>
      <c r="F301" s="21" t="str">
        <f t="shared" si="35"/>
        <v> </v>
      </c>
      <c r="G301" s="22" t="str">
        <f t="shared" si="34"/>
        <v> </v>
      </c>
      <c r="H301" s="21" t="str">
        <f t="shared" si="32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3"/>
        <v> </v>
      </c>
      <c r="C302" s="1" t="str">
        <f aca="true" t="shared" si="36" ref="C302:C365">IF(CODE(C301)=32," ",IF(AND(C301+1&lt;=$E$13,G301&gt;0),+C301+1," "))</f>
        <v> </v>
      </c>
      <c r="D302" s="21" t="str">
        <f t="shared" si="30"/>
        <v> </v>
      </c>
      <c r="E302" s="21" t="str">
        <f t="shared" si="31"/>
        <v> </v>
      </c>
      <c r="F302" s="21" t="str">
        <f t="shared" si="35"/>
        <v> </v>
      </c>
      <c r="G302" s="22" t="str">
        <f t="shared" si="34"/>
        <v> </v>
      </c>
      <c r="H302" s="21" t="str">
        <f t="shared" si="32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3"/>
        <v> </v>
      </c>
      <c r="C303" s="1" t="str">
        <f t="shared" si="36"/>
        <v> </v>
      </c>
      <c r="D303" s="21" t="str">
        <f t="shared" si="30"/>
        <v> </v>
      </c>
      <c r="E303" s="21" t="str">
        <f t="shared" si="31"/>
        <v> </v>
      </c>
      <c r="F303" s="21" t="str">
        <f t="shared" si="35"/>
        <v> </v>
      </c>
      <c r="G303" s="22" t="str">
        <f t="shared" si="34"/>
        <v> </v>
      </c>
      <c r="H303" s="21" t="str">
        <f t="shared" si="32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3"/>
        <v> </v>
      </c>
      <c r="C304" s="1" t="str">
        <f t="shared" si="36"/>
        <v> </v>
      </c>
      <c r="D304" s="21" t="str">
        <f t="shared" si="30"/>
        <v> </v>
      </c>
      <c r="E304" s="21" t="str">
        <f t="shared" si="31"/>
        <v> </v>
      </c>
      <c r="F304" s="21" t="str">
        <f t="shared" si="35"/>
        <v> </v>
      </c>
      <c r="G304" s="22" t="str">
        <f t="shared" si="34"/>
        <v> </v>
      </c>
      <c r="H304" s="21" t="str">
        <f t="shared" si="32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3"/>
        <v> </v>
      </c>
      <c r="C305" s="1" t="str">
        <f t="shared" si="36"/>
        <v> </v>
      </c>
      <c r="D305" s="21" t="str">
        <f t="shared" si="30"/>
        <v> </v>
      </c>
      <c r="E305" s="21" t="str">
        <f t="shared" si="31"/>
        <v> </v>
      </c>
      <c r="F305" s="21" t="str">
        <f t="shared" si="35"/>
        <v> </v>
      </c>
      <c r="G305" s="22" t="str">
        <f t="shared" si="34"/>
        <v> </v>
      </c>
      <c r="H305" s="21" t="str">
        <f t="shared" si="32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3"/>
        <v> </v>
      </c>
      <c r="C306" s="1" t="str">
        <f t="shared" si="36"/>
        <v> </v>
      </c>
      <c r="D306" s="21" t="str">
        <f t="shared" si="30"/>
        <v> </v>
      </c>
      <c r="E306" s="21" t="str">
        <f t="shared" si="31"/>
        <v> </v>
      </c>
      <c r="F306" s="21" t="str">
        <f t="shared" si="35"/>
        <v> </v>
      </c>
      <c r="G306" s="22" t="str">
        <f t="shared" si="34"/>
        <v> </v>
      </c>
      <c r="H306" s="21" t="str">
        <f t="shared" si="32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3"/>
        <v> </v>
      </c>
      <c r="C307" s="1" t="str">
        <f t="shared" si="36"/>
        <v> </v>
      </c>
      <c r="D307" s="21" t="str">
        <f t="shared" si="30"/>
        <v> </v>
      </c>
      <c r="E307" s="21" t="str">
        <f t="shared" si="31"/>
        <v> </v>
      </c>
      <c r="F307" s="21" t="str">
        <f t="shared" si="35"/>
        <v> </v>
      </c>
      <c r="G307" s="22" t="str">
        <f t="shared" si="34"/>
        <v> </v>
      </c>
      <c r="H307" s="21" t="str">
        <f t="shared" si="32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3"/>
        <v> </v>
      </c>
      <c r="C308" s="1" t="str">
        <f t="shared" si="36"/>
        <v> </v>
      </c>
      <c r="D308" s="21" t="str">
        <f t="shared" si="30"/>
        <v> </v>
      </c>
      <c r="E308" s="21" t="str">
        <f t="shared" si="31"/>
        <v> </v>
      </c>
      <c r="F308" s="21" t="str">
        <f t="shared" si="35"/>
        <v> </v>
      </c>
      <c r="G308" s="22" t="str">
        <f t="shared" si="34"/>
        <v> </v>
      </c>
      <c r="H308" s="21" t="str">
        <f t="shared" si="32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3"/>
        <v> </v>
      </c>
      <c r="C309" s="1" t="str">
        <f t="shared" si="36"/>
        <v> </v>
      </c>
      <c r="D309" s="21" t="str">
        <f t="shared" si="30"/>
        <v> </v>
      </c>
      <c r="E309" s="21" t="str">
        <f t="shared" si="31"/>
        <v> </v>
      </c>
      <c r="F309" s="21" t="str">
        <f t="shared" si="35"/>
        <v> </v>
      </c>
      <c r="G309" s="22" t="str">
        <f t="shared" si="34"/>
        <v> </v>
      </c>
      <c r="H309" s="21" t="str">
        <f t="shared" si="32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3"/>
        <v> </v>
      </c>
      <c r="C310" s="1" t="str">
        <f t="shared" si="36"/>
        <v> </v>
      </c>
      <c r="D310" s="21" t="str">
        <f t="shared" si="30"/>
        <v> </v>
      </c>
      <c r="E310" s="21" t="str">
        <f t="shared" si="31"/>
        <v> </v>
      </c>
      <c r="F310" s="21" t="str">
        <f t="shared" si="35"/>
        <v> </v>
      </c>
      <c r="G310" s="22" t="str">
        <f t="shared" si="34"/>
        <v> </v>
      </c>
      <c r="H310" s="21" t="str">
        <f t="shared" si="32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3"/>
        <v> </v>
      </c>
      <c r="C311" s="1" t="str">
        <f t="shared" si="36"/>
        <v> </v>
      </c>
      <c r="D311" s="21" t="str">
        <f t="shared" si="30"/>
        <v> </v>
      </c>
      <c r="E311" s="21" t="str">
        <f t="shared" si="31"/>
        <v> </v>
      </c>
      <c r="F311" s="21" t="str">
        <f t="shared" si="35"/>
        <v> </v>
      </c>
      <c r="G311" s="22" t="str">
        <f t="shared" si="34"/>
        <v> </v>
      </c>
      <c r="H311" s="21" t="str">
        <f t="shared" si="32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3"/>
        <v> </v>
      </c>
      <c r="C312" s="1" t="str">
        <f t="shared" si="36"/>
        <v> </v>
      </c>
      <c r="D312" s="21" t="str">
        <f t="shared" si="30"/>
        <v> </v>
      </c>
      <c r="E312" s="21" t="str">
        <f t="shared" si="31"/>
        <v> </v>
      </c>
      <c r="F312" s="21" t="str">
        <f t="shared" si="35"/>
        <v> </v>
      </c>
      <c r="G312" s="22" t="str">
        <f t="shared" si="34"/>
        <v> </v>
      </c>
      <c r="H312" s="21" t="str">
        <f t="shared" si="32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3"/>
        <v> </v>
      </c>
      <c r="C313" s="1" t="str">
        <f t="shared" si="36"/>
        <v> </v>
      </c>
      <c r="D313" s="21" t="str">
        <f t="shared" si="30"/>
        <v> </v>
      </c>
      <c r="E313" s="21" t="str">
        <f t="shared" si="31"/>
        <v> </v>
      </c>
      <c r="F313" s="21" t="str">
        <f t="shared" si="35"/>
        <v> </v>
      </c>
      <c r="G313" s="22" t="str">
        <f t="shared" si="34"/>
        <v> </v>
      </c>
      <c r="H313" s="21" t="str">
        <f t="shared" si="32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3"/>
        <v> </v>
      </c>
      <c r="C314" s="1" t="str">
        <f t="shared" si="36"/>
        <v> </v>
      </c>
      <c r="D314" s="21" t="str">
        <f t="shared" si="30"/>
        <v> </v>
      </c>
      <c r="E314" s="21" t="str">
        <f t="shared" si="31"/>
        <v> </v>
      </c>
      <c r="F314" s="21" t="str">
        <f t="shared" si="35"/>
        <v> </v>
      </c>
      <c r="G314" s="22" t="str">
        <f t="shared" si="34"/>
        <v> </v>
      </c>
      <c r="H314" s="21" t="str">
        <f t="shared" si="32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3"/>
        <v> </v>
      </c>
      <c r="C315" s="1" t="str">
        <f t="shared" si="36"/>
        <v> </v>
      </c>
      <c r="D315" s="21" t="str">
        <f t="shared" si="30"/>
        <v> </v>
      </c>
      <c r="E315" s="21" t="str">
        <f t="shared" si="31"/>
        <v> </v>
      </c>
      <c r="F315" s="21" t="str">
        <f t="shared" si="35"/>
        <v> </v>
      </c>
      <c r="G315" s="22" t="str">
        <f t="shared" si="34"/>
        <v> </v>
      </c>
      <c r="H315" s="21" t="str">
        <f t="shared" si="32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3"/>
        <v> </v>
      </c>
      <c r="C316" s="1" t="str">
        <f t="shared" si="36"/>
        <v> </v>
      </c>
      <c r="D316" s="21" t="str">
        <f t="shared" si="30"/>
        <v> </v>
      </c>
      <c r="E316" s="21" t="str">
        <f t="shared" si="31"/>
        <v> </v>
      </c>
      <c r="F316" s="21" t="str">
        <f t="shared" si="35"/>
        <v> </v>
      </c>
      <c r="G316" s="22" t="str">
        <f t="shared" si="34"/>
        <v> </v>
      </c>
      <c r="H316" s="21" t="str">
        <f t="shared" si="32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3"/>
        <v> </v>
      </c>
      <c r="C317" s="1" t="str">
        <f t="shared" si="36"/>
        <v> </v>
      </c>
      <c r="D317" s="21" t="str">
        <f t="shared" si="30"/>
        <v> </v>
      </c>
      <c r="E317" s="21" t="str">
        <f t="shared" si="31"/>
        <v> </v>
      </c>
      <c r="F317" s="21" t="str">
        <f t="shared" si="35"/>
        <v> </v>
      </c>
      <c r="G317" s="22" t="str">
        <f t="shared" si="34"/>
        <v> </v>
      </c>
      <c r="H317" s="21" t="str">
        <f t="shared" si="32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3"/>
        <v> </v>
      </c>
      <c r="C318" s="1" t="str">
        <f t="shared" si="36"/>
        <v> </v>
      </c>
      <c r="D318" s="21" t="str">
        <f t="shared" si="30"/>
        <v> </v>
      </c>
      <c r="E318" s="21" t="str">
        <f t="shared" si="31"/>
        <v> </v>
      </c>
      <c r="F318" s="21" t="str">
        <f t="shared" si="35"/>
        <v> </v>
      </c>
      <c r="G318" s="22" t="str">
        <f t="shared" si="34"/>
        <v> </v>
      </c>
      <c r="H318" s="21" t="str">
        <f t="shared" si="32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3"/>
        <v> </v>
      </c>
      <c r="C319" s="1" t="str">
        <f t="shared" si="36"/>
        <v> </v>
      </c>
      <c r="D319" s="21" t="str">
        <f t="shared" si="30"/>
        <v> </v>
      </c>
      <c r="E319" s="21" t="str">
        <f t="shared" si="31"/>
        <v> </v>
      </c>
      <c r="F319" s="21" t="str">
        <f t="shared" si="35"/>
        <v> </v>
      </c>
      <c r="G319" s="22" t="str">
        <f t="shared" si="34"/>
        <v> </v>
      </c>
      <c r="H319" s="21" t="str">
        <f t="shared" si="32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3"/>
        <v> </v>
      </c>
      <c r="C320" s="1" t="str">
        <f t="shared" si="36"/>
        <v> </v>
      </c>
      <c r="D320" s="21" t="str">
        <f t="shared" si="30"/>
        <v> </v>
      </c>
      <c r="E320" s="21" t="str">
        <f t="shared" si="31"/>
        <v> </v>
      </c>
      <c r="F320" s="21" t="str">
        <f t="shared" si="35"/>
        <v> </v>
      </c>
      <c r="G320" s="22" t="str">
        <f t="shared" si="34"/>
        <v> </v>
      </c>
      <c r="H320" s="21" t="str">
        <f t="shared" si="32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3"/>
        <v> </v>
      </c>
      <c r="C321" s="1" t="str">
        <f t="shared" si="36"/>
        <v> </v>
      </c>
      <c r="D321" s="21" t="str">
        <f t="shared" si="30"/>
        <v> </v>
      </c>
      <c r="E321" s="21" t="str">
        <f t="shared" si="31"/>
        <v> </v>
      </c>
      <c r="F321" s="21" t="str">
        <f t="shared" si="35"/>
        <v> </v>
      </c>
      <c r="G321" s="22" t="str">
        <f t="shared" si="34"/>
        <v> </v>
      </c>
      <c r="H321" s="21" t="str">
        <f t="shared" si="32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3"/>
        <v> </v>
      </c>
      <c r="C322" s="1" t="str">
        <f t="shared" si="36"/>
        <v> </v>
      </c>
      <c r="D322" s="21" t="str">
        <f t="shared" si="30"/>
        <v> </v>
      </c>
      <c r="E322" s="21" t="str">
        <f t="shared" si="31"/>
        <v> </v>
      </c>
      <c r="F322" s="21" t="str">
        <f t="shared" si="35"/>
        <v> </v>
      </c>
      <c r="G322" s="22" t="str">
        <f t="shared" si="34"/>
        <v> </v>
      </c>
      <c r="H322" s="21" t="str">
        <f t="shared" si="32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3"/>
        <v> </v>
      </c>
      <c r="C323" s="1" t="str">
        <f t="shared" si="36"/>
        <v> </v>
      </c>
      <c r="D323" s="21" t="str">
        <f t="shared" si="30"/>
        <v> </v>
      </c>
      <c r="E323" s="21" t="str">
        <f t="shared" si="31"/>
        <v> </v>
      </c>
      <c r="F323" s="21" t="str">
        <f t="shared" si="35"/>
        <v> </v>
      </c>
      <c r="G323" s="22" t="str">
        <f t="shared" si="34"/>
        <v> </v>
      </c>
      <c r="H323" s="21" t="str">
        <f t="shared" si="32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3"/>
        <v> </v>
      </c>
      <c r="C324" s="1" t="str">
        <f t="shared" si="36"/>
        <v> </v>
      </c>
      <c r="D324" s="21" t="str">
        <f t="shared" si="30"/>
        <v> </v>
      </c>
      <c r="E324" s="21" t="str">
        <f t="shared" si="31"/>
        <v> </v>
      </c>
      <c r="F324" s="21" t="str">
        <f t="shared" si="35"/>
        <v> </v>
      </c>
      <c r="G324" s="22" t="str">
        <f t="shared" si="34"/>
        <v> </v>
      </c>
      <c r="H324" s="21" t="str">
        <f t="shared" si="32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3"/>
        <v> </v>
      </c>
      <c r="C325" s="1" t="str">
        <f t="shared" si="36"/>
        <v> </v>
      </c>
      <c r="D325" s="21" t="str">
        <f t="shared" si="30"/>
        <v> </v>
      </c>
      <c r="E325" s="21" t="str">
        <f t="shared" si="31"/>
        <v> </v>
      </c>
      <c r="F325" s="21" t="str">
        <f t="shared" si="35"/>
        <v> </v>
      </c>
      <c r="G325" s="22" t="str">
        <f t="shared" si="34"/>
        <v> </v>
      </c>
      <c r="H325" s="21" t="str">
        <f t="shared" si="32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3"/>
        <v> </v>
      </c>
      <c r="C326" s="1" t="str">
        <f t="shared" si="36"/>
        <v> </v>
      </c>
      <c r="D326" s="21" t="str">
        <f t="shared" si="30"/>
        <v> </v>
      </c>
      <c r="E326" s="21" t="str">
        <f t="shared" si="31"/>
        <v> </v>
      </c>
      <c r="F326" s="21" t="str">
        <f t="shared" si="35"/>
        <v> </v>
      </c>
      <c r="G326" s="22" t="str">
        <f t="shared" si="34"/>
        <v> </v>
      </c>
      <c r="H326" s="21" t="str">
        <f t="shared" si="32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3"/>
        <v> </v>
      </c>
      <c r="C327" s="1" t="str">
        <f t="shared" si="36"/>
        <v> </v>
      </c>
      <c r="D327" s="21" t="str">
        <f t="shared" si="30"/>
        <v> </v>
      </c>
      <c r="E327" s="21" t="str">
        <f t="shared" si="31"/>
        <v> </v>
      </c>
      <c r="F327" s="21" t="str">
        <f t="shared" si="35"/>
        <v> </v>
      </c>
      <c r="G327" s="22" t="str">
        <f t="shared" si="34"/>
        <v> </v>
      </c>
      <c r="H327" s="21" t="str">
        <f t="shared" si="32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3"/>
        <v> </v>
      </c>
      <c r="C328" s="1" t="str">
        <f t="shared" si="36"/>
        <v> </v>
      </c>
      <c r="D328" s="21" t="str">
        <f t="shared" si="30"/>
        <v> </v>
      </c>
      <c r="E328" s="21" t="str">
        <f t="shared" si="31"/>
        <v> </v>
      </c>
      <c r="F328" s="21" t="str">
        <f t="shared" si="35"/>
        <v> </v>
      </c>
      <c r="G328" s="22" t="str">
        <f t="shared" si="34"/>
        <v> </v>
      </c>
      <c r="H328" s="21" t="str">
        <f t="shared" si="32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3"/>
        <v> </v>
      </c>
      <c r="C329" s="1" t="str">
        <f t="shared" si="36"/>
        <v> </v>
      </c>
      <c r="D329" s="21" t="str">
        <f t="shared" si="30"/>
        <v> </v>
      </c>
      <c r="E329" s="21" t="str">
        <f t="shared" si="31"/>
        <v> </v>
      </c>
      <c r="F329" s="21" t="str">
        <f t="shared" si="35"/>
        <v> </v>
      </c>
      <c r="G329" s="22" t="str">
        <f t="shared" si="34"/>
        <v> </v>
      </c>
      <c r="H329" s="21" t="str">
        <f t="shared" si="32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3"/>
        <v> </v>
      </c>
      <c r="C330" s="1" t="str">
        <f t="shared" si="36"/>
        <v> </v>
      </c>
      <c r="D330" s="21" t="str">
        <f t="shared" si="30"/>
        <v> </v>
      </c>
      <c r="E330" s="21" t="str">
        <f t="shared" si="31"/>
        <v> </v>
      </c>
      <c r="F330" s="21" t="str">
        <f t="shared" si="35"/>
        <v> </v>
      </c>
      <c r="G330" s="22" t="str">
        <f t="shared" si="34"/>
        <v> </v>
      </c>
      <c r="H330" s="21" t="str">
        <f t="shared" si="32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3"/>
        <v> </v>
      </c>
      <c r="C331" s="1" t="str">
        <f t="shared" si="36"/>
        <v> </v>
      </c>
      <c r="D331" s="21" t="str">
        <f t="shared" si="30"/>
        <v> </v>
      </c>
      <c r="E331" s="21" t="str">
        <f t="shared" si="31"/>
        <v> </v>
      </c>
      <c r="F331" s="21" t="str">
        <f t="shared" si="35"/>
        <v> </v>
      </c>
      <c r="G331" s="22" t="str">
        <f t="shared" si="34"/>
        <v> </v>
      </c>
      <c r="H331" s="21" t="str">
        <f t="shared" si="32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3"/>
        <v> </v>
      </c>
      <c r="C332" s="1" t="str">
        <f t="shared" si="36"/>
        <v> </v>
      </c>
      <c r="D332" s="21" t="str">
        <f t="shared" si="30"/>
        <v> </v>
      </c>
      <c r="E332" s="21" t="str">
        <f t="shared" si="31"/>
        <v> </v>
      </c>
      <c r="F332" s="21" t="str">
        <f t="shared" si="35"/>
        <v> </v>
      </c>
      <c r="G332" s="22" t="str">
        <f t="shared" si="34"/>
        <v> </v>
      </c>
      <c r="H332" s="21" t="str">
        <f t="shared" si="32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3"/>
        <v> </v>
      </c>
      <c r="C333" s="1" t="str">
        <f t="shared" si="36"/>
        <v> </v>
      </c>
      <c r="D333" s="21" t="str">
        <f t="shared" si="30"/>
        <v> </v>
      </c>
      <c r="E333" s="21" t="str">
        <f t="shared" si="31"/>
        <v> </v>
      </c>
      <c r="F333" s="21" t="str">
        <f t="shared" si="35"/>
        <v> </v>
      </c>
      <c r="G333" s="22" t="str">
        <f t="shared" si="34"/>
        <v> </v>
      </c>
      <c r="H333" s="21" t="str">
        <f t="shared" si="32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3"/>
        <v> </v>
      </c>
      <c r="C334" s="1" t="str">
        <f t="shared" si="36"/>
        <v> </v>
      </c>
      <c r="D334" s="21" t="str">
        <f t="shared" si="30"/>
        <v> </v>
      </c>
      <c r="E334" s="21" t="str">
        <f t="shared" si="31"/>
        <v> </v>
      </c>
      <c r="F334" s="21" t="str">
        <f t="shared" si="35"/>
        <v> </v>
      </c>
      <c r="G334" s="22" t="str">
        <f t="shared" si="34"/>
        <v> </v>
      </c>
      <c r="H334" s="21" t="str">
        <f t="shared" si="32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3"/>
        <v> </v>
      </c>
      <c r="C335" s="1" t="str">
        <f t="shared" si="36"/>
        <v> </v>
      </c>
      <c r="D335" s="21" t="str">
        <f t="shared" si="30"/>
        <v> </v>
      </c>
      <c r="E335" s="21" t="str">
        <f t="shared" si="31"/>
        <v> </v>
      </c>
      <c r="F335" s="21" t="str">
        <f t="shared" si="35"/>
        <v> </v>
      </c>
      <c r="G335" s="22" t="str">
        <f t="shared" si="34"/>
        <v> </v>
      </c>
      <c r="H335" s="21" t="str">
        <f t="shared" si="32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3"/>
        <v> </v>
      </c>
      <c r="C336" s="1" t="str">
        <f t="shared" si="36"/>
        <v> </v>
      </c>
      <c r="D336" s="21" t="str">
        <f t="shared" si="30"/>
        <v> </v>
      </c>
      <c r="E336" s="21" t="str">
        <f t="shared" si="31"/>
        <v> </v>
      </c>
      <c r="F336" s="21" t="str">
        <f t="shared" si="35"/>
        <v> </v>
      </c>
      <c r="G336" s="22" t="str">
        <f t="shared" si="34"/>
        <v> </v>
      </c>
      <c r="H336" s="21" t="str">
        <f t="shared" si="32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3"/>
        <v> </v>
      </c>
      <c r="C337" s="1" t="str">
        <f t="shared" si="36"/>
        <v> </v>
      </c>
      <c r="D337" s="21" t="str">
        <f t="shared" si="30"/>
        <v> </v>
      </c>
      <c r="E337" s="21" t="str">
        <f t="shared" si="31"/>
        <v> </v>
      </c>
      <c r="F337" s="21" t="str">
        <f t="shared" si="35"/>
        <v> </v>
      </c>
      <c r="G337" s="22" t="str">
        <f t="shared" si="34"/>
        <v> </v>
      </c>
      <c r="H337" s="21" t="str">
        <f t="shared" si="32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3"/>
        <v> </v>
      </c>
      <c r="C338" s="1" t="str">
        <f t="shared" si="36"/>
        <v> </v>
      </c>
      <c r="D338" s="21" t="str">
        <f t="shared" si="30"/>
        <v> </v>
      </c>
      <c r="E338" s="21" t="str">
        <f t="shared" si="31"/>
        <v> </v>
      </c>
      <c r="F338" s="21" t="str">
        <f t="shared" si="35"/>
        <v> </v>
      </c>
      <c r="G338" s="22" t="str">
        <f t="shared" si="34"/>
        <v> </v>
      </c>
      <c r="H338" s="21" t="str">
        <f t="shared" si="32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3"/>
        <v> </v>
      </c>
      <c r="C339" s="1" t="str">
        <f t="shared" si="36"/>
        <v> </v>
      </c>
      <c r="D339" s="21" t="str">
        <f t="shared" si="30"/>
        <v> </v>
      </c>
      <c r="E339" s="21" t="str">
        <f t="shared" si="31"/>
        <v> </v>
      </c>
      <c r="F339" s="21" t="str">
        <f t="shared" si="35"/>
        <v> </v>
      </c>
      <c r="G339" s="22" t="str">
        <f t="shared" si="34"/>
        <v> </v>
      </c>
      <c r="H339" s="21" t="str">
        <f t="shared" si="32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3"/>
        <v> </v>
      </c>
      <c r="C340" s="1" t="str">
        <f t="shared" si="36"/>
        <v> </v>
      </c>
      <c r="D340" s="21" t="str">
        <f t="shared" si="30"/>
        <v> </v>
      </c>
      <c r="E340" s="21" t="str">
        <f t="shared" si="31"/>
        <v> </v>
      </c>
      <c r="F340" s="21" t="str">
        <f t="shared" si="35"/>
        <v> </v>
      </c>
      <c r="G340" s="22" t="str">
        <f t="shared" si="34"/>
        <v> </v>
      </c>
      <c r="H340" s="21" t="str">
        <f t="shared" si="32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3"/>
        <v> </v>
      </c>
      <c r="C341" s="1" t="str">
        <f t="shared" si="36"/>
        <v> </v>
      </c>
      <c r="D341" s="21" t="str">
        <f t="shared" si="30"/>
        <v> </v>
      </c>
      <c r="E341" s="21" t="str">
        <f t="shared" si="31"/>
        <v> </v>
      </c>
      <c r="F341" s="21" t="str">
        <f t="shared" si="35"/>
        <v> </v>
      </c>
      <c r="G341" s="22" t="str">
        <f t="shared" si="34"/>
        <v> </v>
      </c>
      <c r="H341" s="21" t="str">
        <f t="shared" si="32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3"/>
        <v> </v>
      </c>
      <c r="C342" s="1" t="str">
        <f t="shared" si="36"/>
        <v> </v>
      </c>
      <c r="D342" s="21" t="str">
        <f t="shared" si="30"/>
        <v> </v>
      </c>
      <c r="E342" s="21" t="str">
        <f t="shared" si="31"/>
        <v> </v>
      </c>
      <c r="F342" s="21" t="str">
        <f t="shared" si="35"/>
        <v> </v>
      </c>
      <c r="G342" s="22" t="str">
        <f t="shared" si="34"/>
        <v> </v>
      </c>
      <c r="H342" s="21" t="str">
        <f t="shared" si="32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3"/>
        <v> </v>
      </c>
      <c r="C343" s="1" t="str">
        <f t="shared" si="36"/>
        <v> </v>
      </c>
      <c r="D343" s="21" t="str">
        <f t="shared" si="30"/>
        <v> </v>
      </c>
      <c r="E343" s="21" t="str">
        <f t="shared" si="31"/>
        <v> </v>
      </c>
      <c r="F343" s="21" t="str">
        <f t="shared" si="35"/>
        <v> </v>
      </c>
      <c r="G343" s="22" t="str">
        <f t="shared" si="34"/>
        <v> </v>
      </c>
      <c r="H343" s="21" t="str">
        <f t="shared" si="32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3"/>
        <v> </v>
      </c>
      <c r="C344" s="1" t="str">
        <f t="shared" si="36"/>
        <v> </v>
      </c>
      <c r="D344" s="21" t="str">
        <f t="shared" si="30"/>
        <v> </v>
      </c>
      <c r="E344" s="21" t="str">
        <f t="shared" si="31"/>
        <v> </v>
      </c>
      <c r="F344" s="21" t="str">
        <f t="shared" si="35"/>
        <v> </v>
      </c>
      <c r="G344" s="22" t="str">
        <f t="shared" si="34"/>
        <v> </v>
      </c>
      <c r="H344" s="21" t="str">
        <f t="shared" si="32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3"/>
        <v> </v>
      </c>
      <c r="C345" s="1" t="str">
        <f t="shared" si="36"/>
        <v> </v>
      </c>
      <c r="D345" s="21" t="str">
        <f t="shared" si="30"/>
        <v> </v>
      </c>
      <c r="E345" s="21" t="str">
        <f t="shared" si="31"/>
        <v> </v>
      </c>
      <c r="F345" s="21" t="str">
        <f t="shared" si="35"/>
        <v> </v>
      </c>
      <c r="G345" s="22" t="str">
        <f t="shared" si="34"/>
        <v> </v>
      </c>
      <c r="H345" s="21" t="str">
        <f t="shared" si="32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3"/>
        <v> </v>
      </c>
      <c r="C346" s="1" t="str">
        <f t="shared" si="36"/>
        <v> </v>
      </c>
      <c r="D346" s="21" t="str">
        <f t="shared" si="30"/>
        <v> </v>
      </c>
      <c r="E346" s="21" t="str">
        <f t="shared" si="31"/>
        <v> </v>
      </c>
      <c r="F346" s="21" t="str">
        <f t="shared" si="35"/>
        <v> </v>
      </c>
      <c r="G346" s="22" t="str">
        <f t="shared" si="34"/>
        <v> </v>
      </c>
      <c r="H346" s="21" t="str">
        <f t="shared" si="32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3"/>
        <v> </v>
      </c>
      <c r="C347" s="1" t="str">
        <f t="shared" si="36"/>
        <v> </v>
      </c>
      <c r="D347" s="21" t="str">
        <f t="shared" si="30"/>
        <v> </v>
      </c>
      <c r="E347" s="21" t="str">
        <f t="shared" si="31"/>
        <v> </v>
      </c>
      <c r="F347" s="21" t="str">
        <f t="shared" si="35"/>
        <v> </v>
      </c>
      <c r="G347" s="22" t="str">
        <f t="shared" si="34"/>
        <v> </v>
      </c>
      <c r="H347" s="21" t="str">
        <f t="shared" si="32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3"/>
        <v> </v>
      </c>
      <c r="C348" s="1" t="str">
        <f t="shared" si="36"/>
        <v> </v>
      </c>
      <c r="D348" s="21" t="str">
        <f aca="true" t="shared" si="37" ref="D348:D411">IF(C348&lt;&gt;" ",IF(G347&lt;D347,G347+E348,PMT($E$11,($E$13),-$E$6))," ")</f>
        <v> </v>
      </c>
      <c r="E348" s="21" t="str">
        <f aca="true" t="shared" si="38" ref="E348:E411">IF(C348&lt;&gt;" ",G347*$E$11," ")</f>
        <v> </v>
      </c>
      <c r="F348" s="21" t="str">
        <f t="shared" si="35"/>
        <v> </v>
      </c>
      <c r="G348" s="22" t="str">
        <f t="shared" si="34"/>
        <v> </v>
      </c>
      <c r="H348" s="21" t="str">
        <f aca="true" t="shared" si="39" ref="H348:H411">IF(C348&lt;&gt;" ",IF(AND($E$19=B348,$E$20=C348-(B348-1)*12),$E$18,0)," ")</f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40" ref="B349:B412">IF(C349&lt;&gt;" ",INT(C348/12)+1," ")</f>
        <v> </v>
      </c>
      <c r="C349" s="1" t="str">
        <f t="shared" si="36"/>
        <v> </v>
      </c>
      <c r="D349" s="21" t="str">
        <f t="shared" si="37"/>
        <v> </v>
      </c>
      <c r="E349" s="21" t="str">
        <f t="shared" si="38"/>
        <v> </v>
      </c>
      <c r="F349" s="21" t="str">
        <f t="shared" si="35"/>
        <v> </v>
      </c>
      <c r="G349" s="22" t="str">
        <f aca="true" t="shared" si="41" ref="G349:G412">IF(C349&lt;&gt;" ",G348-F349," ")</f>
        <v> </v>
      </c>
      <c r="H349" s="21" t="str">
        <f t="shared" si="39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40"/>
        <v> </v>
      </c>
      <c r="C350" s="1" t="str">
        <f t="shared" si="36"/>
        <v> </v>
      </c>
      <c r="D350" s="21" t="str">
        <f t="shared" si="37"/>
        <v> </v>
      </c>
      <c r="E350" s="21" t="str">
        <f t="shared" si="38"/>
        <v> </v>
      </c>
      <c r="F350" s="21" t="str">
        <f t="shared" si="35"/>
        <v> </v>
      </c>
      <c r="G350" s="22" t="str">
        <f t="shared" si="41"/>
        <v> </v>
      </c>
      <c r="H350" s="21" t="str">
        <f t="shared" si="39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40"/>
        <v> </v>
      </c>
      <c r="C351" s="1" t="str">
        <f t="shared" si="36"/>
        <v> </v>
      </c>
      <c r="D351" s="21" t="str">
        <f t="shared" si="37"/>
        <v> </v>
      </c>
      <c r="E351" s="21" t="str">
        <f t="shared" si="38"/>
        <v> </v>
      </c>
      <c r="F351" s="21" t="str">
        <f t="shared" si="35"/>
        <v> </v>
      </c>
      <c r="G351" s="22" t="str">
        <f t="shared" si="41"/>
        <v> </v>
      </c>
      <c r="H351" s="21" t="str">
        <f t="shared" si="39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40"/>
        <v> </v>
      </c>
      <c r="C352" s="1" t="str">
        <f t="shared" si="36"/>
        <v> </v>
      </c>
      <c r="D352" s="21" t="str">
        <f t="shared" si="37"/>
        <v> </v>
      </c>
      <c r="E352" s="21" t="str">
        <f t="shared" si="38"/>
        <v> </v>
      </c>
      <c r="F352" s="21" t="str">
        <f t="shared" si="35"/>
        <v> </v>
      </c>
      <c r="G352" s="22" t="str">
        <f t="shared" si="41"/>
        <v> </v>
      </c>
      <c r="H352" s="21" t="str">
        <f t="shared" si="39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40"/>
        <v> </v>
      </c>
      <c r="C353" s="1" t="str">
        <f t="shared" si="36"/>
        <v> </v>
      </c>
      <c r="D353" s="21" t="str">
        <f t="shared" si="37"/>
        <v> </v>
      </c>
      <c r="E353" s="21" t="str">
        <f t="shared" si="38"/>
        <v> </v>
      </c>
      <c r="F353" s="21" t="str">
        <f t="shared" si="35"/>
        <v> </v>
      </c>
      <c r="G353" s="22" t="str">
        <f t="shared" si="41"/>
        <v> </v>
      </c>
      <c r="H353" s="21" t="str">
        <f t="shared" si="39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40"/>
        <v> </v>
      </c>
      <c r="C354" s="1" t="str">
        <f t="shared" si="36"/>
        <v> </v>
      </c>
      <c r="D354" s="21" t="str">
        <f t="shared" si="37"/>
        <v> </v>
      </c>
      <c r="E354" s="21" t="str">
        <f t="shared" si="38"/>
        <v> </v>
      </c>
      <c r="F354" s="21" t="str">
        <f t="shared" si="35"/>
        <v> </v>
      </c>
      <c r="G354" s="22" t="str">
        <f t="shared" si="41"/>
        <v> </v>
      </c>
      <c r="H354" s="21" t="str">
        <f t="shared" si="39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40"/>
        <v> </v>
      </c>
      <c r="C355" s="1" t="str">
        <f t="shared" si="36"/>
        <v> </v>
      </c>
      <c r="D355" s="21" t="str">
        <f t="shared" si="37"/>
        <v> </v>
      </c>
      <c r="E355" s="21" t="str">
        <f t="shared" si="38"/>
        <v> </v>
      </c>
      <c r="F355" s="21" t="str">
        <f t="shared" si="35"/>
        <v> </v>
      </c>
      <c r="G355" s="22" t="str">
        <f t="shared" si="41"/>
        <v> </v>
      </c>
      <c r="H355" s="21" t="str">
        <f t="shared" si="39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40"/>
        <v> </v>
      </c>
      <c r="C356" s="1" t="str">
        <f t="shared" si="36"/>
        <v> </v>
      </c>
      <c r="D356" s="21" t="str">
        <f t="shared" si="37"/>
        <v> </v>
      </c>
      <c r="E356" s="21" t="str">
        <f t="shared" si="38"/>
        <v> </v>
      </c>
      <c r="F356" s="21" t="str">
        <f t="shared" si="35"/>
        <v> </v>
      </c>
      <c r="G356" s="22" t="str">
        <f t="shared" si="41"/>
        <v> </v>
      </c>
      <c r="H356" s="21" t="str">
        <f t="shared" si="39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40"/>
        <v> </v>
      </c>
      <c r="C357" s="1" t="str">
        <f t="shared" si="36"/>
        <v> </v>
      </c>
      <c r="D357" s="21" t="str">
        <f t="shared" si="37"/>
        <v> </v>
      </c>
      <c r="E357" s="21" t="str">
        <f t="shared" si="38"/>
        <v> </v>
      </c>
      <c r="F357" s="21" t="str">
        <f t="shared" si="35"/>
        <v> </v>
      </c>
      <c r="G357" s="22" t="str">
        <f t="shared" si="41"/>
        <v> </v>
      </c>
      <c r="H357" s="21" t="str">
        <f t="shared" si="39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40"/>
        <v> </v>
      </c>
      <c r="C358" s="1" t="str">
        <f t="shared" si="36"/>
        <v> </v>
      </c>
      <c r="D358" s="21" t="str">
        <f t="shared" si="37"/>
        <v> </v>
      </c>
      <c r="E358" s="21" t="str">
        <f t="shared" si="38"/>
        <v> </v>
      </c>
      <c r="F358" s="21" t="str">
        <f t="shared" si="35"/>
        <v> </v>
      </c>
      <c r="G358" s="22" t="str">
        <f t="shared" si="41"/>
        <v> </v>
      </c>
      <c r="H358" s="21" t="str">
        <f t="shared" si="39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40"/>
        <v> </v>
      </c>
      <c r="C359" s="1" t="str">
        <f t="shared" si="36"/>
        <v> </v>
      </c>
      <c r="D359" s="21" t="str">
        <f t="shared" si="37"/>
        <v> </v>
      </c>
      <c r="E359" s="21" t="str">
        <f t="shared" si="38"/>
        <v> </v>
      </c>
      <c r="F359" s="21" t="str">
        <f t="shared" si="35"/>
        <v> </v>
      </c>
      <c r="G359" s="22" t="str">
        <f t="shared" si="41"/>
        <v> </v>
      </c>
      <c r="H359" s="21" t="str">
        <f t="shared" si="39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40"/>
        <v> </v>
      </c>
      <c r="C360" s="1" t="str">
        <f t="shared" si="36"/>
        <v> </v>
      </c>
      <c r="D360" s="21" t="str">
        <f t="shared" si="37"/>
        <v> </v>
      </c>
      <c r="E360" s="21" t="str">
        <f t="shared" si="38"/>
        <v> </v>
      </c>
      <c r="F360" s="21" t="str">
        <f t="shared" si="35"/>
        <v> </v>
      </c>
      <c r="G360" s="22" t="str">
        <f t="shared" si="41"/>
        <v> </v>
      </c>
      <c r="H360" s="21" t="str">
        <f t="shared" si="39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40"/>
        <v> </v>
      </c>
      <c r="C361" s="1" t="str">
        <f t="shared" si="36"/>
        <v> </v>
      </c>
      <c r="D361" s="21" t="str">
        <f t="shared" si="37"/>
        <v> </v>
      </c>
      <c r="E361" s="21" t="str">
        <f t="shared" si="38"/>
        <v> </v>
      </c>
      <c r="F361" s="21" t="str">
        <f t="shared" si="35"/>
        <v> </v>
      </c>
      <c r="G361" s="22" t="str">
        <f t="shared" si="41"/>
        <v> </v>
      </c>
      <c r="H361" s="21" t="str">
        <f t="shared" si="39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40"/>
        <v> </v>
      </c>
      <c r="C362" s="1" t="str">
        <f t="shared" si="36"/>
        <v> </v>
      </c>
      <c r="D362" s="21" t="str">
        <f t="shared" si="37"/>
        <v> </v>
      </c>
      <c r="E362" s="21" t="str">
        <f t="shared" si="38"/>
        <v> </v>
      </c>
      <c r="F362" s="21" t="str">
        <f t="shared" si="35"/>
        <v> </v>
      </c>
      <c r="G362" s="22" t="str">
        <f t="shared" si="41"/>
        <v> </v>
      </c>
      <c r="H362" s="21" t="str">
        <f t="shared" si="39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40"/>
        <v> </v>
      </c>
      <c r="C363" s="1" t="str">
        <f t="shared" si="36"/>
        <v> </v>
      </c>
      <c r="D363" s="21" t="str">
        <f t="shared" si="37"/>
        <v> </v>
      </c>
      <c r="E363" s="21" t="str">
        <f t="shared" si="38"/>
        <v> </v>
      </c>
      <c r="F363" s="21" t="str">
        <f aca="true" t="shared" si="42" ref="F363:F426">IF(C363&lt;&gt;" ",D363-E363+H363," ")</f>
        <v> </v>
      </c>
      <c r="G363" s="22" t="str">
        <f t="shared" si="41"/>
        <v> </v>
      </c>
      <c r="H363" s="21" t="str">
        <f t="shared" si="39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40"/>
        <v> </v>
      </c>
      <c r="C364" s="1" t="str">
        <f t="shared" si="36"/>
        <v> </v>
      </c>
      <c r="D364" s="21" t="str">
        <f t="shared" si="37"/>
        <v> </v>
      </c>
      <c r="E364" s="21" t="str">
        <f t="shared" si="38"/>
        <v> </v>
      </c>
      <c r="F364" s="21" t="str">
        <f t="shared" si="42"/>
        <v> </v>
      </c>
      <c r="G364" s="22" t="str">
        <f t="shared" si="41"/>
        <v> </v>
      </c>
      <c r="H364" s="21" t="str">
        <f t="shared" si="39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40"/>
        <v> </v>
      </c>
      <c r="C365" s="1" t="str">
        <f t="shared" si="36"/>
        <v> </v>
      </c>
      <c r="D365" s="21" t="str">
        <f t="shared" si="37"/>
        <v> </v>
      </c>
      <c r="E365" s="21" t="str">
        <f t="shared" si="38"/>
        <v> </v>
      </c>
      <c r="F365" s="21" t="str">
        <f t="shared" si="42"/>
        <v> </v>
      </c>
      <c r="G365" s="22" t="str">
        <f t="shared" si="41"/>
        <v> </v>
      </c>
      <c r="H365" s="21" t="str">
        <f t="shared" si="39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40"/>
        <v> </v>
      </c>
      <c r="C366" s="1" t="str">
        <f aca="true" t="shared" si="43" ref="C366:C429">IF(CODE(C365)=32," ",IF(AND(C365+1&lt;=$E$13,G365&gt;0),+C365+1," "))</f>
        <v> </v>
      </c>
      <c r="D366" s="21" t="str">
        <f t="shared" si="37"/>
        <v> </v>
      </c>
      <c r="E366" s="21" t="str">
        <f t="shared" si="38"/>
        <v> </v>
      </c>
      <c r="F366" s="21" t="str">
        <f t="shared" si="42"/>
        <v> </v>
      </c>
      <c r="G366" s="22" t="str">
        <f t="shared" si="41"/>
        <v> </v>
      </c>
      <c r="H366" s="21" t="str">
        <f t="shared" si="39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40"/>
        <v> </v>
      </c>
      <c r="C367" s="1" t="str">
        <f t="shared" si="43"/>
        <v> </v>
      </c>
      <c r="D367" s="21" t="str">
        <f t="shared" si="37"/>
        <v> </v>
      </c>
      <c r="E367" s="21" t="str">
        <f t="shared" si="38"/>
        <v> </v>
      </c>
      <c r="F367" s="21" t="str">
        <f t="shared" si="42"/>
        <v> </v>
      </c>
      <c r="G367" s="22" t="str">
        <f t="shared" si="41"/>
        <v> </v>
      </c>
      <c r="H367" s="21" t="str">
        <f t="shared" si="39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40"/>
        <v> </v>
      </c>
      <c r="C368" s="1" t="str">
        <f t="shared" si="43"/>
        <v> </v>
      </c>
      <c r="D368" s="21" t="str">
        <f t="shared" si="37"/>
        <v> </v>
      </c>
      <c r="E368" s="21" t="str">
        <f t="shared" si="38"/>
        <v> </v>
      </c>
      <c r="F368" s="21" t="str">
        <f t="shared" si="42"/>
        <v> </v>
      </c>
      <c r="G368" s="22" t="str">
        <f t="shared" si="41"/>
        <v> </v>
      </c>
      <c r="H368" s="21" t="str">
        <f t="shared" si="39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40"/>
        <v> </v>
      </c>
      <c r="C369" s="1" t="str">
        <f t="shared" si="43"/>
        <v> </v>
      </c>
      <c r="D369" s="21" t="str">
        <f t="shared" si="37"/>
        <v> </v>
      </c>
      <c r="E369" s="21" t="str">
        <f t="shared" si="38"/>
        <v> </v>
      </c>
      <c r="F369" s="21" t="str">
        <f t="shared" si="42"/>
        <v> </v>
      </c>
      <c r="G369" s="22" t="str">
        <f t="shared" si="41"/>
        <v> </v>
      </c>
      <c r="H369" s="21" t="str">
        <f t="shared" si="39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40"/>
        <v> </v>
      </c>
      <c r="C370" s="1" t="str">
        <f t="shared" si="43"/>
        <v> </v>
      </c>
      <c r="D370" s="21" t="str">
        <f t="shared" si="37"/>
        <v> </v>
      </c>
      <c r="E370" s="21" t="str">
        <f t="shared" si="38"/>
        <v> </v>
      </c>
      <c r="F370" s="21" t="str">
        <f t="shared" si="42"/>
        <v> </v>
      </c>
      <c r="G370" s="22" t="str">
        <f t="shared" si="41"/>
        <v> </v>
      </c>
      <c r="H370" s="21" t="str">
        <f t="shared" si="39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40"/>
        <v> </v>
      </c>
      <c r="C371" s="1" t="str">
        <f t="shared" si="43"/>
        <v> </v>
      </c>
      <c r="D371" s="21" t="str">
        <f t="shared" si="37"/>
        <v> </v>
      </c>
      <c r="E371" s="21" t="str">
        <f t="shared" si="38"/>
        <v> </v>
      </c>
      <c r="F371" s="21" t="str">
        <f t="shared" si="42"/>
        <v> </v>
      </c>
      <c r="G371" s="22" t="str">
        <f t="shared" si="41"/>
        <v> </v>
      </c>
      <c r="H371" s="21" t="str">
        <f t="shared" si="39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40"/>
        <v> </v>
      </c>
      <c r="C372" s="1" t="str">
        <f t="shared" si="43"/>
        <v> </v>
      </c>
      <c r="D372" s="21" t="str">
        <f t="shared" si="37"/>
        <v> </v>
      </c>
      <c r="E372" s="21" t="str">
        <f t="shared" si="38"/>
        <v> </v>
      </c>
      <c r="F372" s="21" t="str">
        <f t="shared" si="42"/>
        <v> </v>
      </c>
      <c r="G372" s="22" t="str">
        <f t="shared" si="41"/>
        <v> </v>
      </c>
      <c r="H372" s="21" t="str">
        <f t="shared" si="39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40"/>
        <v> </v>
      </c>
      <c r="C373" s="1" t="str">
        <f t="shared" si="43"/>
        <v> </v>
      </c>
      <c r="D373" s="21" t="str">
        <f t="shared" si="37"/>
        <v> </v>
      </c>
      <c r="E373" s="21" t="str">
        <f t="shared" si="38"/>
        <v> </v>
      </c>
      <c r="F373" s="21" t="str">
        <f t="shared" si="42"/>
        <v> </v>
      </c>
      <c r="G373" s="22" t="str">
        <f t="shared" si="41"/>
        <v> </v>
      </c>
      <c r="H373" s="21" t="str">
        <f t="shared" si="39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40"/>
        <v> </v>
      </c>
      <c r="C374" s="1" t="str">
        <f t="shared" si="43"/>
        <v> </v>
      </c>
      <c r="D374" s="21" t="str">
        <f t="shared" si="37"/>
        <v> </v>
      </c>
      <c r="E374" s="21" t="str">
        <f t="shared" si="38"/>
        <v> </v>
      </c>
      <c r="F374" s="21" t="str">
        <f t="shared" si="42"/>
        <v> </v>
      </c>
      <c r="G374" s="22" t="str">
        <f t="shared" si="41"/>
        <v> </v>
      </c>
      <c r="H374" s="21" t="str">
        <f t="shared" si="39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40"/>
        <v> </v>
      </c>
      <c r="C375" s="1" t="str">
        <f t="shared" si="43"/>
        <v> </v>
      </c>
      <c r="D375" s="21" t="str">
        <f t="shared" si="37"/>
        <v> </v>
      </c>
      <c r="E375" s="21" t="str">
        <f t="shared" si="38"/>
        <v> </v>
      </c>
      <c r="F375" s="21" t="str">
        <f t="shared" si="42"/>
        <v> </v>
      </c>
      <c r="G375" s="22" t="str">
        <f t="shared" si="41"/>
        <v> </v>
      </c>
      <c r="H375" s="21" t="str">
        <f t="shared" si="39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40"/>
        <v> </v>
      </c>
      <c r="C376" s="1" t="str">
        <f t="shared" si="43"/>
        <v> </v>
      </c>
      <c r="D376" s="21" t="str">
        <f t="shared" si="37"/>
        <v> </v>
      </c>
      <c r="E376" s="21" t="str">
        <f t="shared" si="38"/>
        <v> </v>
      </c>
      <c r="F376" s="21" t="str">
        <f t="shared" si="42"/>
        <v> </v>
      </c>
      <c r="G376" s="22" t="str">
        <f t="shared" si="41"/>
        <v> </v>
      </c>
      <c r="H376" s="21" t="str">
        <f t="shared" si="39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40"/>
        <v> </v>
      </c>
      <c r="C377" s="1" t="str">
        <f t="shared" si="43"/>
        <v> </v>
      </c>
      <c r="D377" s="21" t="str">
        <f t="shared" si="37"/>
        <v> </v>
      </c>
      <c r="E377" s="21" t="str">
        <f t="shared" si="38"/>
        <v> </v>
      </c>
      <c r="F377" s="21" t="str">
        <f t="shared" si="42"/>
        <v> </v>
      </c>
      <c r="G377" s="22" t="str">
        <f t="shared" si="41"/>
        <v> </v>
      </c>
      <c r="H377" s="21" t="str">
        <f t="shared" si="39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40"/>
        <v> </v>
      </c>
      <c r="C378" s="1" t="str">
        <f t="shared" si="43"/>
        <v> </v>
      </c>
      <c r="D378" s="21" t="str">
        <f t="shared" si="37"/>
        <v> </v>
      </c>
      <c r="E378" s="21" t="str">
        <f t="shared" si="38"/>
        <v> </v>
      </c>
      <c r="F378" s="21" t="str">
        <f t="shared" si="42"/>
        <v> </v>
      </c>
      <c r="G378" s="22" t="str">
        <f t="shared" si="41"/>
        <v> </v>
      </c>
      <c r="H378" s="21" t="str">
        <f t="shared" si="39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40"/>
        <v> </v>
      </c>
      <c r="C379" s="1" t="str">
        <f t="shared" si="43"/>
        <v> </v>
      </c>
      <c r="D379" s="21" t="str">
        <f t="shared" si="37"/>
        <v> </v>
      </c>
      <c r="E379" s="21" t="str">
        <f t="shared" si="38"/>
        <v> </v>
      </c>
      <c r="F379" s="21" t="str">
        <f t="shared" si="42"/>
        <v> </v>
      </c>
      <c r="G379" s="22" t="str">
        <f t="shared" si="41"/>
        <v> </v>
      </c>
      <c r="H379" s="21" t="str">
        <f t="shared" si="39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40"/>
        <v> </v>
      </c>
      <c r="C380" s="1" t="str">
        <f t="shared" si="43"/>
        <v> </v>
      </c>
      <c r="D380" s="21" t="str">
        <f t="shared" si="37"/>
        <v> </v>
      </c>
      <c r="E380" s="21" t="str">
        <f t="shared" si="38"/>
        <v> </v>
      </c>
      <c r="F380" s="21" t="str">
        <f t="shared" si="42"/>
        <v> </v>
      </c>
      <c r="G380" s="22" t="str">
        <f t="shared" si="41"/>
        <v> </v>
      </c>
      <c r="H380" s="21" t="str">
        <f t="shared" si="39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40"/>
        <v> </v>
      </c>
      <c r="C381" s="1" t="str">
        <f t="shared" si="43"/>
        <v> </v>
      </c>
      <c r="D381" s="21" t="str">
        <f t="shared" si="37"/>
        <v> </v>
      </c>
      <c r="E381" s="21" t="str">
        <f t="shared" si="38"/>
        <v> </v>
      </c>
      <c r="F381" s="21" t="str">
        <f t="shared" si="42"/>
        <v> </v>
      </c>
      <c r="G381" s="22" t="str">
        <f t="shared" si="41"/>
        <v> </v>
      </c>
      <c r="H381" s="21" t="str">
        <f t="shared" si="39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40"/>
        <v> </v>
      </c>
      <c r="C382" s="1" t="str">
        <f t="shared" si="43"/>
        <v> </v>
      </c>
      <c r="D382" s="21" t="str">
        <f t="shared" si="37"/>
        <v> </v>
      </c>
      <c r="E382" s="21" t="str">
        <f t="shared" si="38"/>
        <v> </v>
      </c>
      <c r="F382" s="21" t="str">
        <f t="shared" si="42"/>
        <v> </v>
      </c>
      <c r="G382" s="22" t="str">
        <f t="shared" si="41"/>
        <v> </v>
      </c>
      <c r="H382" s="21" t="str">
        <f t="shared" si="39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40"/>
        <v> </v>
      </c>
      <c r="C383" s="1" t="str">
        <f t="shared" si="43"/>
        <v> </v>
      </c>
      <c r="D383" s="21" t="str">
        <f t="shared" si="37"/>
        <v> </v>
      </c>
      <c r="E383" s="21" t="str">
        <f t="shared" si="38"/>
        <v> </v>
      </c>
      <c r="F383" s="21" t="str">
        <f t="shared" si="42"/>
        <v> </v>
      </c>
      <c r="G383" s="22" t="str">
        <f t="shared" si="41"/>
        <v> </v>
      </c>
      <c r="H383" s="21" t="str">
        <f t="shared" si="39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40"/>
        <v> </v>
      </c>
      <c r="C384" s="1" t="str">
        <f t="shared" si="43"/>
        <v> </v>
      </c>
      <c r="D384" s="21" t="str">
        <f t="shared" si="37"/>
        <v> </v>
      </c>
      <c r="E384" s="21" t="str">
        <f t="shared" si="38"/>
        <v> </v>
      </c>
      <c r="F384" s="21" t="str">
        <f t="shared" si="42"/>
        <v> </v>
      </c>
      <c r="G384" s="22" t="str">
        <f t="shared" si="41"/>
        <v> </v>
      </c>
      <c r="H384" s="21" t="str">
        <f t="shared" si="39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40"/>
        <v> </v>
      </c>
      <c r="C385" s="1" t="str">
        <f t="shared" si="43"/>
        <v> </v>
      </c>
      <c r="D385" s="21" t="str">
        <f t="shared" si="37"/>
        <v> </v>
      </c>
      <c r="E385" s="21" t="str">
        <f t="shared" si="38"/>
        <v> </v>
      </c>
      <c r="F385" s="21" t="str">
        <f t="shared" si="42"/>
        <v> </v>
      </c>
      <c r="G385" s="22" t="str">
        <f t="shared" si="41"/>
        <v> </v>
      </c>
      <c r="H385" s="21" t="str">
        <f t="shared" si="39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40"/>
        <v> </v>
      </c>
      <c r="C386" s="1" t="str">
        <f t="shared" si="43"/>
        <v> </v>
      </c>
      <c r="D386" s="21" t="str">
        <f t="shared" si="37"/>
        <v> </v>
      </c>
      <c r="E386" s="21" t="str">
        <f t="shared" si="38"/>
        <v> </v>
      </c>
      <c r="F386" s="21" t="str">
        <f t="shared" si="42"/>
        <v> </v>
      </c>
      <c r="G386" s="22" t="str">
        <f t="shared" si="41"/>
        <v> </v>
      </c>
      <c r="H386" s="21" t="str">
        <f t="shared" si="39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40"/>
        <v> </v>
      </c>
      <c r="C387" s="1" t="str">
        <f t="shared" si="43"/>
        <v> </v>
      </c>
      <c r="D387" s="21" t="str">
        <f t="shared" si="37"/>
        <v> </v>
      </c>
      <c r="E387" s="21" t="str">
        <f t="shared" si="38"/>
        <v> </v>
      </c>
      <c r="F387" s="21" t="str">
        <f t="shared" si="42"/>
        <v> </v>
      </c>
      <c r="G387" s="22" t="str">
        <f t="shared" si="41"/>
        <v> </v>
      </c>
      <c r="H387" s="21" t="str">
        <f t="shared" si="39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67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t="shared" si="71"/>
        <v> </v>
      </c>
      <c r="D668" s="21" t="str">
        <f aca="true" t="shared" si="74" ref="D668:D731">IF(C668&lt;&gt;" ",IF(G667&lt;D667,G667+E668,PMT($E$11,($E$13),-$E$6))," ")</f>
        <v> </v>
      </c>
      <c r="E668" s="21" t="str">
        <f aca="true" t="shared" si="75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6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1"/>
        <v> </v>
      </c>
      <c r="D669" s="21" t="str">
        <f t="shared" si="74"/>
        <v> </v>
      </c>
      <c r="E669" s="21" t="str">
        <f t="shared" si="75"/>
        <v> </v>
      </c>
      <c r="F669" s="21" t="str">
        <f t="shared" si="70"/>
        <v> </v>
      </c>
      <c r="G669" s="22" t="str">
        <f aca="true" t="shared" si="77" ref="G669:G732">IF(C669&lt;&gt;" ",G668-F669," ")</f>
        <v> </v>
      </c>
      <c r="H669" s="21" t="str">
        <f t="shared" si="76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1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0"/>
        <v> </v>
      </c>
      <c r="G670" s="22" t="str">
        <f t="shared" si="77"/>
        <v> </v>
      </c>
      <c r="H670" s="21" t="str">
        <f t="shared" si="76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1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0"/>
        <v> </v>
      </c>
      <c r="G671" s="22" t="str">
        <f t="shared" si="77"/>
        <v> </v>
      </c>
      <c r="H671" s="21" t="str">
        <f t="shared" si="76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1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0"/>
        <v> </v>
      </c>
      <c r="G672" s="22" t="str">
        <f t="shared" si="77"/>
        <v> </v>
      </c>
      <c r="H672" s="21" t="str">
        <f t="shared" si="76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1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0"/>
        <v> </v>
      </c>
      <c r="G673" s="22" t="str">
        <f t="shared" si="77"/>
        <v> </v>
      </c>
      <c r="H673" s="21" t="str">
        <f t="shared" si="76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1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0"/>
        <v> </v>
      </c>
      <c r="G674" s="22" t="str">
        <f t="shared" si="77"/>
        <v> </v>
      </c>
      <c r="H674" s="21" t="str">
        <f t="shared" si="76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1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0"/>
        <v> </v>
      </c>
      <c r="G675" s="22" t="str">
        <f t="shared" si="77"/>
        <v> </v>
      </c>
      <c r="H675" s="21" t="str">
        <f t="shared" si="76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1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0"/>
        <v> </v>
      </c>
      <c r="G676" s="22" t="str">
        <f t="shared" si="77"/>
        <v> </v>
      </c>
      <c r="H676" s="21" t="str">
        <f t="shared" si="76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1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0"/>
        <v> </v>
      </c>
      <c r="G677" s="22" t="str">
        <f t="shared" si="77"/>
        <v> </v>
      </c>
      <c r="H677" s="21" t="str">
        <f t="shared" si="76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1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0"/>
        <v> </v>
      </c>
      <c r="G678" s="22" t="str">
        <f t="shared" si="77"/>
        <v> </v>
      </c>
      <c r="H678" s="21" t="str">
        <f t="shared" si="76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1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0"/>
        <v> </v>
      </c>
      <c r="G679" s="22" t="str">
        <f t="shared" si="77"/>
        <v> </v>
      </c>
      <c r="H679" s="21" t="str">
        <f t="shared" si="76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1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0"/>
        <v> </v>
      </c>
      <c r="G680" s="22" t="str">
        <f t="shared" si="77"/>
        <v> </v>
      </c>
      <c r="H680" s="21" t="str">
        <f t="shared" si="76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1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0"/>
        <v> </v>
      </c>
      <c r="G681" s="22" t="str">
        <f t="shared" si="77"/>
        <v> </v>
      </c>
      <c r="H681" s="21" t="str">
        <f t="shared" si="76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1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0"/>
        <v> </v>
      </c>
      <c r="G682" s="22" t="str">
        <f t="shared" si="77"/>
        <v> </v>
      </c>
      <c r="H682" s="21" t="str">
        <f t="shared" si="76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1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7"/>
        <v> </v>
      </c>
      <c r="H683" s="21" t="str">
        <f t="shared" si="76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1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7"/>
        <v> </v>
      </c>
      <c r="H684" s="21" t="str">
        <f t="shared" si="76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1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7"/>
        <v> </v>
      </c>
      <c r="H685" s="21" t="str">
        <f t="shared" si="76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aca="true" t="shared" si="79" ref="C686:C749">IF(CODE(C685)=32," ",IF(AND(C685+1&lt;=$E$13,G685&gt;0),+C685+1," "))</f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7"/>
        <v> </v>
      </c>
      <c r="H686" s="21" t="str">
        <f t="shared" si="76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9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7"/>
        <v> </v>
      </c>
      <c r="H687" s="21" t="str">
        <f t="shared" si="76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9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7"/>
        <v> </v>
      </c>
      <c r="H688" s="21" t="str">
        <f t="shared" si="76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9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7"/>
        <v> </v>
      </c>
      <c r="H689" s="21" t="str">
        <f t="shared" si="76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9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7"/>
        <v> </v>
      </c>
      <c r="H690" s="21" t="str">
        <f t="shared" si="76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9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7"/>
        <v> </v>
      </c>
      <c r="H691" s="21" t="str">
        <f t="shared" si="76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9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7"/>
        <v> </v>
      </c>
      <c r="H692" s="21" t="str">
        <f t="shared" si="76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9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7"/>
        <v> </v>
      </c>
      <c r="H693" s="21" t="str">
        <f t="shared" si="76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9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7"/>
        <v> </v>
      </c>
      <c r="H694" s="21" t="str">
        <f t="shared" si="76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9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7"/>
        <v> </v>
      </c>
      <c r="H695" s="21" t="str">
        <f t="shared" si="76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9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7"/>
        <v> </v>
      </c>
      <c r="H696" s="21" t="str">
        <f t="shared" si="76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9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7"/>
        <v> </v>
      </c>
      <c r="H697" s="21" t="str">
        <f t="shared" si="76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9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7"/>
        <v> </v>
      </c>
      <c r="H698" s="21" t="str">
        <f t="shared" si="76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9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7"/>
        <v> </v>
      </c>
      <c r="H699" s="21" t="str">
        <f t="shared" si="76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9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7"/>
        <v> </v>
      </c>
      <c r="H700" s="21" t="str">
        <f t="shared" si="76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9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7"/>
        <v> </v>
      </c>
      <c r="H701" s="21" t="str">
        <f t="shared" si="76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9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7"/>
        <v> </v>
      </c>
      <c r="H702" s="21" t="str">
        <f t="shared" si="76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9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7"/>
        <v> </v>
      </c>
      <c r="H703" s="21" t="str">
        <f t="shared" si="76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9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7"/>
        <v> </v>
      </c>
      <c r="H704" s="21" t="str">
        <f t="shared" si="76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9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7"/>
        <v> </v>
      </c>
      <c r="H705" s="21" t="str">
        <f t="shared" si="76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9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7"/>
        <v> </v>
      </c>
      <c r="H706" s="21" t="str">
        <f t="shared" si="76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9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7"/>
        <v> </v>
      </c>
      <c r="H707" s="21" t="str">
        <f t="shared" si="76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9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7"/>
        <v> </v>
      </c>
      <c r="H708" s="21" t="str">
        <f t="shared" si="76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9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7"/>
        <v> </v>
      </c>
      <c r="H709" s="21" t="str">
        <f t="shared" si="76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9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7"/>
        <v> </v>
      </c>
      <c r="H710" s="21" t="str">
        <f t="shared" si="76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9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7"/>
        <v> </v>
      </c>
      <c r="H711" s="21" t="str">
        <f t="shared" si="76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9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7"/>
        <v> </v>
      </c>
      <c r="H712" s="21" t="str">
        <f t="shared" si="76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9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7"/>
        <v> </v>
      </c>
      <c r="H713" s="21" t="str">
        <f t="shared" si="76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9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7"/>
        <v> </v>
      </c>
      <c r="H714" s="21" t="str">
        <f t="shared" si="76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9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7"/>
        <v> </v>
      </c>
      <c r="H715" s="21" t="str">
        <f t="shared" si="76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9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7"/>
        <v> </v>
      </c>
      <c r="H716" s="21" t="str">
        <f t="shared" si="76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9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7"/>
        <v> </v>
      </c>
      <c r="H717" s="21" t="str">
        <f t="shared" si="76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9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7"/>
        <v> </v>
      </c>
      <c r="H718" s="21" t="str">
        <f t="shared" si="76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9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7"/>
        <v> </v>
      </c>
      <c r="H719" s="21" t="str">
        <f t="shared" si="76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9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7"/>
        <v> </v>
      </c>
      <c r="H720" s="21" t="str">
        <f t="shared" si="76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9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7"/>
        <v> </v>
      </c>
      <c r="H721" s="21" t="str">
        <f t="shared" si="76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9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7"/>
        <v> </v>
      </c>
      <c r="H722" s="21" t="str">
        <f t="shared" si="76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9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7"/>
        <v> </v>
      </c>
      <c r="H723" s="21" t="str">
        <f t="shared" si="76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9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7"/>
        <v> </v>
      </c>
      <c r="H724" s="21" t="str">
        <f t="shared" si="76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9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7"/>
        <v> </v>
      </c>
      <c r="H725" s="21" t="str">
        <f t="shared" si="76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9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7"/>
        <v> </v>
      </c>
      <c r="H726" s="21" t="str">
        <f t="shared" si="76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9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7"/>
        <v> </v>
      </c>
      <c r="H727" s="21" t="str">
        <f t="shared" si="76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9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7"/>
        <v> </v>
      </c>
      <c r="H728" s="21" t="str">
        <f t="shared" si="76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9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7"/>
        <v> </v>
      </c>
      <c r="H729" s="21" t="str">
        <f t="shared" si="76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9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7"/>
        <v> </v>
      </c>
      <c r="H730" s="21" t="str">
        <f t="shared" si="76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9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7"/>
        <v> </v>
      </c>
      <c r="H731" s="21" t="str">
        <f t="shared" si="76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t="shared" si="79"/>
        <v> </v>
      </c>
      <c r="D732" s="21" t="str">
        <f aca="true" t="shared" si="81" ref="D732:D795">IF(C732&lt;&gt;" ",IF(G731&lt;D731,G731+E732,PMT($E$11,($E$13),-$E$6))," ")</f>
        <v> </v>
      </c>
      <c r="E732" s="21" t="str">
        <f aca="true" t="shared" si="82" ref="E732:E795">IF(C732&lt;&gt;" ",G731*$E$11," ")</f>
        <v> </v>
      </c>
      <c r="F732" s="21" t="str">
        <f t="shared" si="78"/>
        <v> </v>
      </c>
      <c r="G732" s="22" t="str">
        <f t="shared" si="77"/>
        <v> </v>
      </c>
      <c r="H732" s="21" t="str">
        <f aca="true" t="shared" si="83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79"/>
        <v> </v>
      </c>
      <c r="D733" s="21" t="str">
        <f t="shared" si="81"/>
        <v> </v>
      </c>
      <c r="E733" s="21" t="str">
        <f t="shared" si="82"/>
        <v> </v>
      </c>
      <c r="F733" s="21" t="str">
        <f t="shared" si="78"/>
        <v> </v>
      </c>
      <c r="G733" s="22" t="str">
        <f aca="true" t="shared" si="84" ref="G733:G796">IF(C733&lt;&gt;" ",G732-F733," ")</f>
        <v> </v>
      </c>
      <c r="H733" s="21" t="str">
        <f t="shared" si="83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79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4"/>
        <v> </v>
      </c>
      <c r="H734" s="21" t="str">
        <f t="shared" si="83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79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4"/>
        <v> </v>
      </c>
      <c r="H735" s="21" t="str">
        <f t="shared" si="83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79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4"/>
        <v> </v>
      </c>
      <c r="H736" s="21" t="str">
        <f t="shared" si="83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79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4"/>
        <v> </v>
      </c>
      <c r="H737" s="21" t="str">
        <f t="shared" si="83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79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4"/>
        <v> </v>
      </c>
      <c r="H738" s="21" t="str">
        <f t="shared" si="83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79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4"/>
        <v> </v>
      </c>
      <c r="H739" s="21" t="str">
        <f t="shared" si="83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79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4"/>
        <v> </v>
      </c>
      <c r="H740" s="21" t="str">
        <f t="shared" si="83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79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4"/>
        <v> </v>
      </c>
      <c r="H741" s="21" t="str">
        <f t="shared" si="83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79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4"/>
        <v> </v>
      </c>
      <c r="H742" s="21" t="str">
        <f t="shared" si="83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79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4"/>
        <v> </v>
      </c>
      <c r="H743" s="21" t="str">
        <f t="shared" si="83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79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4"/>
        <v> </v>
      </c>
      <c r="H744" s="21" t="str">
        <f t="shared" si="83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79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4"/>
        <v> </v>
      </c>
      <c r="H745" s="21" t="str">
        <f t="shared" si="83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79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4"/>
        <v> </v>
      </c>
      <c r="H746" s="21" t="str">
        <f t="shared" si="83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79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4"/>
        <v> </v>
      </c>
      <c r="H747" s="21" t="str">
        <f t="shared" si="83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79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4"/>
        <v> </v>
      </c>
      <c r="H748" s="21" t="str">
        <f t="shared" si="83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79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4"/>
        <v> </v>
      </c>
      <c r="H749" s="21" t="str">
        <f t="shared" si="83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aca="true" t="shared" si="86" ref="C750:C813">IF(CODE(C749)=32," ",IF(AND(C749+1&lt;=$E$13,G749&gt;0),+C749+1," "))</f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4"/>
        <v> </v>
      </c>
      <c r="H750" s="21" t="str">
        <f t="shared" si="83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6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4"/>
        <v> </v>
      </c>
      <c r="H751" s="21" t="str">
        <f t="shared" si="83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6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4"/>
        <v> </v>
      </c>
      <c r="H752" s="21" t="str">
        <f t="shared" si="83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6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4"/>
        <v> </v>
      </c>
      <c r="H753" s="21" t="str">
        <f t="shared" si="83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6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4"/>
        <v> </v>
      </c>
      <c r="H754" s="21" t="str">
        <f t="shared" si="83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6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4"/>
        <v> </v>
      </c>
      <c r="H755" s="21" t="str">
        <f t="shared" si="83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6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4"/>
        <v> </v>
      </c>
      <c r="H756" s="21" t="str">
        <f t="shared" si="83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6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4"/>
        <v> </v>
      </c>
      <c r="H757" s="21" t="str">
        <f t="shared" si="83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6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4"/>
        <v> </v>
      </c>
      <c r="H758" s="21" t="str">
        <f t="shared" si="83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6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4"/>
        <v> </v>
      </c>
      <c r="H759" s="21" t="str">
        <f t="shared" si="83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6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4"/>
        <v> </v>
      </c>
      <c r="H760" s="21" t="str">
        <f t="shared" si="83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6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4"/>
        <v> </v>
      </c>
      <c r="H761" s="21" t="str">
        <f t="shared" si="83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6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4"/>
        <v> </v>
      </c>
      <c r="H762" s="21" t="str">
        <f t="shared" si="83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6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4"/>
        <v> </v>
      </c>
      <c r="H763" s="21" t="str">
        <f t="shared" si="83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6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4"/>
        <v> </v>
      </c>
      <c r="H764" s="21" t="str">
        <f t="shared" si="83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6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4"/>
        <v> </v>
      </c>
      <c r="H765" s="21" t="str">
        <f t="shared" si="83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6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4"/>
        <v> </v>
      </c>
      <c r="H766" s="21" t="str">
        <f t="shared" si="83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6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4"/>
        <v> </v>
      </c>
      <c r="H767" s="21" t="str">
        <f t="shared" si="83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6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4"/>
        <v> </v>
      </c>
      <c r="H768" s="21" t="str">
        <f t="shared" si="83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6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4"/>
        <v> </v>
      </c>
      <c r="H769" s="21" t="str">
        <f t="shared" si="83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6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4"/>
        <v> </v>
      </c>
      <c r="H770" s="21" t="str">
        <f t="shared" si="83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6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4"/>
        <v> </v>
      </c>
      <c r="H771" s="21" t="str">
        <f t="shared" si="83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6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4"/>
        <v> </v>
      </c>
      <c r="H772" s="21" t="str">
        <f t="shared" si="83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6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4"/>
        <v> </v>
      </c>
      <c r="H773" s="21" t="str">
        <f t="shared" si="83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6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4"/>
        <v> </v>
      </c>
      <c r="H774" s="21" t="str">
        <f t="shared" si="83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6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4"/>
        <v> </v>
      </c>
      <c r="H775" s="21" t="str">
        <f t="shared" si="83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6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4"/>
        <v> </v>
      </c>
      <c r="H776" s="21" t="str">
        <f t="shared" si="83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6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4"/>
        <v> </v>
      </c>
      <c r="H777" s="21" t="str">
        <f t="shared" si="83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6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4"/>
        <v> </v>
      </c>
      <c r="H778" s="21" t="str">
        <f t="shared" si="83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6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4"/>
        <v> </v>
      </c>
      <c r="H779" s="21" t="str">
        <f t="shared" si="83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6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4"/>
        <v> </v>
      </c>
      <c r="H780" s="21" t="str">
        <f t="shared" si="83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6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4"/>
        <v> </v>
      </c>
      <c r="H781" s="21" t="str">
        <f t="shared" si="83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6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4"/>
        <v> </v>
      </c>
      <c r="H782" s="21" t="str">
        <f t="shared" si="83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6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4"/>
        <v> </v>
      </c>
      <c r="H783" s="21" t="str">
        <f t="shared" si="83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6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4"/>
        <v> </v>
      </c>
      <c r="H784" s="21" t="str">
        <f t="shared" si="83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6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4"/>
        <v> </v>
      </c>
      <c r="H785" s="21" t="str">
        <f t="shared" si="83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6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4"/>
        <v> </v>
      </c>
      <c r="H786" s="21" t="str">
        <f t="shared" si="83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6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4"/>
        <v> </v>
      </c>
      <c r="H787" s="21" t="str">
        <f t="shared" si="83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6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4"/>
        <v> </v>
      </c>
      <c r="H788" s="21" t="str">
        <f t="shared" si="83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6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4"/>
        <v> </v>
      </c>
      <c r="H789" s="21" t="str">
        <f t="shared" si="83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6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4"/>
        <v> </v>
      </c>
      <c r="H790" s="21" t="str">
        <f t="shared" si="83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6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4"/>
        <v> </v>
      </c>
      <c r="H791" s="21" t="str">
        <f t="shared" si="83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6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4"/>
        <v> </v>
      </c>
      <c r="H792" s="21" t="str">
        <f t="shared" si="83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6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4"/>
        <v> </v>
      </c>
      <c r="H793" s="21" t="str">
        <f t="shared" si="83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6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4"/>
        <v> </v>
      </c>
      <c r="H794" s="21" t="str">
        <f t="shared" si="83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6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4"/>
        <v> </v>
      </c>
      <c r="H795" s="21" t="str">
        <f t="shared" si="83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t="shared" si="86"/>
        <v> </v>
      </c>
      <c r="D796" s="21" t="str">
        <f aca="true" t="shared" si="88" ref="D796:D814">IF(C796&lt;&gt;" ",IF(G795&lt;D795,G795+E796,PMT($E$11,($E$13),-$E$6))," ")</f>
        <v> </v>
      </c>
      <c r="E796" s="21" t="str">
        <f aca="true" t="shared" si="89" ref="E796:E814">IF(C796&lt;&gt;" ",G795*$E$11," ")</f>
        <v> </v>
      </c>
      <c r="F796" s="21" t="str">
        <f t="shared" si="85"/>
        <v> </v>
      </c>
      <c r="G796" s="22" t="str">
        <f t="shared" si="84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6"/>
        <v> </v>
      </c>
      <c r="D797" s="21" t="str">
        <f t="shared" si="88"/>
        <v> </v>
      </c>
      <c r="E797" s="21" t="str">
        <f t="shared" si="89"/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6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6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6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6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aca="true" t="shared" si="91" ref="H801:H808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6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91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6"/>
        <v> </v>
      </c>
      <c r="D803" s="21" t="str">
        <f t="shared" si="88"/>
        <v> </v>
      </c>
      <c r="E803" s="21" t="str">
        <f t="shared" si="89"/>
        <v> </v>
      </c>
      <c r="F803" s="21" t="str">
        <f t="shared" si="85"/>
        <v> </v>
      </c>
      <c r="G803" s="22" t="str">
        <f t="shared" si="90"/>
        <v> </v>
      </c>
      <c r="H803" s="21" t="str">
        <f t="shared" si="91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6"/>
        <v> </v>
      </c>
      <c r="D804" s="21" t="str">
        <f t="shared" si="88"/>
        <v> </v>
      </c>
      <c r="E804" s="21" t="str">
        <f t="shared" si="89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91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6"/>
        <v> </v>
      </c>
      <c r="D805" s="21" t="str">
        <f t="shared" si="88"/>
        <v> </v>
      </c>
      <c r="E805" s="21" t="str">
        <f t="shared" si="89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91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6"/>
        <v> </v>
      </c>
      <c r="D806" s="21" t="str">
        <f t="shared" si="88"/>
        <v> </v>
      </c>
      <c r="E806" s="21" t="str">
        <f t="shared" si="89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91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6"/>
        <v> </v>
      </c>
      <c r="D807" s="21" t="str">
        <f t="shared" si="88"/>
        <v> </v>
      </c>
      <c r="E807" s="21" t="str">
        <f t="shared" si="89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91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6"/>
        <v> </v>
      </c>
      <c r="D808" s="21" t="str">
        <f t="shared" si="88"/>
        <v> </v>
      </c>
      <c r="E808" s="21" t="str">
        <f t="shared" si="89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91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6"/>
        <v> </v>
      </c>
      <c r="D809" s="21" t="str">
        <f t="shared" si="88"/>
        <v> </v>
      </c>
      <c r="E809" s="21" t="str">
        <f t="shared" si="89"/>
        <v> </v>
      </c>
      <c r="F809" s="21" t="str">
        <f t="shared" si="85"/>
        <v> </v>
      </c>
      <c r="G809" s="22" t="str">
        <f t="shared" si="90"/>
        <v> </v>
      </c>
      <c r="H809" s="21" t="str">
        <f aca="true" t="shared" si="92" ref="H809:H814">IF(C809&lt;&gt;" ",IF(AND($H$7=B809,$H$8=C809-(B809-1)*12),$H$6,0)," ")</f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6"/>
        <v> </v>
      </c>
      <c r="D810" s="21" t="str">
        <f t="shared" si="88"/>
        <v> </v>
      </c>
      <c r="E810" s="21" t="str">
        <f t="shared" si="89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92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6"/>
        <v> </v>
      </c>
      <c r="D811" s="21" t="str">
        <f t="shared" si="88"/>
        <v> </v>
      </c>
      <c r="E811" s="21" t="str">
        <f t="shared" si="89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92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6"/>
        <v> </v>
      </c>
      <c r="D812" s="21" t="str">
        <f t="shared" si="88"/>
        <v> </v>
      </c>
      <c r="E812" s="21" t="str">
        <f t="shared" si="89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92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6"/>
        <v> </v>
      </c>
      <c r="D813" s="21" t="str">
        <f t="shared" si="88"/>
        <v> </v>
      </c>
      <c r="E813" s="21" t="str">
        <f t="shared" si="89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92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>IF(CODE(C813)=32," ",IF(AND(C813+1&lt;=$E$13,G813&gt;0),+C813+1," "))</f>
        <v> </v>
      </c>
      <c r="D814" s="21" t="str">
        <f t="shared" si="88"/>
        <v> </v>
      </c>
      <c r="E814" s="21" t="str">
        <f t="shared" si="89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92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 password="8F0A" sheet="1" objects="1" scenarios="1"/>
  <conditionalFormatting sqref="B27:G814 H27:H813">
    <cfRule type="expression" priority="1" dxfId="0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Esteban</cp:lastModifiedBy>
  <dcterms:created xsi:type="dcterms:W3CDTF">2007-02-21T10:03:10Z</dcterms:created>
  <dcterms:modified xsi:type="dcterms:W3CDTF">2007-06-14T11:15:52Z</dcterms:modified>
  <cp:category/>
  <cp:version/>
  <cp:contentType/>
  <cp:contentStatus/>
</cp:coreProperties>
</file>